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0E34D2A-E52E-4470-9A81-49D51AE2F1D0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Hoja1!$A$9:$H$347</definedName>
    <definedName name="QB_BASIS_4" localSheetId="0" hidden="1">Hoja1!$H$8</definedName>
    <definedName name="QB_COLUMN_1" localSheetId="0" hidden="1">Hoja1!#REF!</definedName>
    <definedName name="QB_COLUMN_12" localSheetId="0" hidden="1">Hoja1!$G$9</definedName>
    <definedName name="QB_COLUMN_13" localSheetId="0" hidden="1">Hoja1!$H$9</definedName>
    <definedName name="QB_COLUMN_20" localSheetId="0" hidden="1">Hoja1!#REF!</definedName>
    <definedName name="QB_COLUMN_25" localSheetId="0" hidden="1">Hoja1!$F$9</definedName>
    <definedName name="QB_COLUMN_4" localSheetId="0" hidden="1">Hoja1!$A$9</definedName>
    <definedName name="QB_COLUMN_5" localSheetId="0" hidden="1">Hoja1!$C$9</definedName>
    <definedName name="QB_COLUMN_7" localSheetId="0" hidden="1">Hoja1!$D$9</definedName>
    <definedName name="QB_COLUMN_8" localSheetId="0" hidden="1">Hoja1!$E$9</definedName>
    <definedName name="QB_COMPANY_0" localSheetId="0" hidden="1">Hoja1!#REF!</definedName>
    <definedName name="QB_DATA_0" localSheetId="0" hidden="1">Hoja1!$10:$10,Hoja1!$11:$11,Hoja1!$12:$12,Hoja1!$13:$13,Hoja1!$14:$14,Hoja1!$15:$15,Hoja1!$16:$16,Hoja1!$17:$17,Hoja1!$18:$18,Hoja1!$19:$19,Hoja1!$20:$20,Hoja1!$21:$21,Hoja1!$22:$22,Hoja1!$23:$23,Hoja1!$24:$24,Hoja1!$25:$25</definedName>
    <definedName name="QB_DATA_1" localSheetId="0" hidden="1">Hoja1!$26:$26,Hoja1!$27:$27,Hoja1!$28:$28,Hoja1!$29:$29,Hoja1!$30:$30,Hoja1!$31:$31,Hoja1!$32:$32,Hoja1!$33:$33,Hoja1!$34:$34,Hoja1!$35:$35,Hoja1!$36:$36,Hoja1!$37:$37,Hoja1!$38:$38,Hoja1!$39:$39,Hoja1!$40:$40,Hoja1!$41:$41</definedName>
    <definedName name="QB_DATA_10" localSheetId="0" hidden="1">Hoja1!$164:$164,Hoja1!$165:$165,Hoja1!$166:$166,Hoja1!$167:$167,Hoja1!$168:$168,Hoja1!$169:$169,Hoja1!$170:$170,Hoja1!$171:$171,Hoja1!$172:$172,Hoja1!$173:$173,Hoja1!$174:$174,Hoja1!$175:$175,Hoja1!$176:$176,Hoja1!$177:$177,Hoja1!$178:$178,Hoja1!$179:$179</definedName>
    <definedName name="QB_DATA_11" localSheetId="0" hidden="1">Hoja1!$180:$180,Hoja1!$181:$181,Hoja1!$182:$182,Hoja1!$183:$183,Hoja1!$184:$184,Hoja1!$185:$185,Hoja1!$186:$186,Hoja1!$187:$187,Hoja1!$188:$188,Hoja1!$189:$189,Hoja1!$190:$190,Hoja1!$191:$191,Hoja1!$192:$192,Hoja1!$193:$193,Hoja1!$194:$194,Hoja1!$195:$195</definedName>
    <definedName name="QB_DATA_12" localSheetId="0" hidden="1">Hoja1!$196:$196,Hoja1!$197:$197,Hoja1!$198:$198,Hoja1!$199:$199,Hoja1!$200:$200,Hoja1!$201:$201,Hoja1!$202:$202,Hoja1!$203:$203,Hoja1!$204:$204,Hoja1!$205:$205,Hoja1!$206:$206,Hoja1!$207:$207,Hoja1!$208:$208,Hoja1!$209:$209,Hoja1!$210:$210,Hoja1!$211:$211</definedName>
    <definedName name="QB_DATA_13" localSheetId="0" hidden="1">Hoja1!$212:$212,Hoja1!$213:$213,Hoja1!$214:$214,Hoja1!$215:$215,Hoja1!$216:$216,Hoja1!$217:$217,Hoja1!$218:$218,Hoja1!$219:$219,Hoja1!$220:$220,Hoja1!$221:$221,Hoja1!$222:$222,Hoja1!$223:$223,Hoja1!$224:$224,Hoja1!$225:$225,Hoja1!$226:$226,Hoja1!$227:$227</definedName>
    <definedName name="QB_DATA_14" localSheetId="0" hidden="1">Hoja1!$228:$228,Hoja1!$229:$229,Hoja1!$230:$230,Hoja1!$231:$231,Hoja1!$232:$232,Hoja1!$233:$233,Hoja1!$234:$234,Hoja1!$235:$235,Hoja1!$236:$236,Hoja1!$237:$237,Hoja1!$238:$238,Hoja1!$239:$239,Hoja1!$240:$240,Hoja1!$241:$241,Hoja1!$242:$242,Hoja1!$243:$243</definedName>
    <definedName name="QB_DATA_15" localSheetId="0" hidden="1">Hoja1!$244:$244,Hoja1!$245:$245,Hoja1!$246:$246,Hoja1!$247:$247,Hoja1!$248:$248,Hoja1!$249:$249,Hoja1!$250:$250,Hoja1!$251:$251,Hoja1!$252:$252,Hoja1!$253:$253,Hoja1!$254:$254,Hoja1!$255:$255,Hoja1!$256:$256,Hoja1!$257:$257,Hoja1!$258:$258,Hoja1!$259:$259</definedName>
    <definedName name="QB_DATA_16" localSheetId="0" hidden="1">Hoja1!$260:$260,Hoja1!$261:$261,Hoja1!#REF!,Hoja1!#REF!,Hoja1!$262:$262,Hoja1!$263:$263,Hoja1!$264:$264,Hoja1!$265:$265,Hoja1!$266:$266,Hoja1!$267:$267,Hoja1!$268:$268,Hoja1!$269:$269,Hoja1!$270:$270,Hoja1!$271:$271,Hoja1!$272:$272,Hoja1!$273:$273</definedName>
    <definedName name="QB_DATA_17" localSheetId="0" hidden="1">Hoja1!$274:$274,Hoja1!$275:$275,Hoja1!$276:$276,Hoja1!$277:$277,Hoja1!$278:$278,Hoja1!$279:$279,Hoja1!$280:$280,Hoja1!$281:$281,Hoja1!$282:$282,Hoja1!$283:$283,Hoja1!$284:$284,Hoja1!$285:$285,Hoja1!$286:$286,Hoja1!$287:$287,Hoja1!$288:$288,Hoja1!$289:$289</definedName>
    <definedName name="QB_DATA_18" localSheetId="0" hidden="1">Hoja1!$290:$290,Hoja1!$291:$291,Hoja1!$292:$292,Hoja1!$293:$293,Hoja1!$294:$294,Hoja1!$295:$295,Hoja1!$296:$296,Hoja1!$297:$297,Hoja1!$298:$298,Hoja1!$299:$299,Hoja1!$300:$300,Hoja1!$301:$301,Hoja1!$302:$302,Hoja1!$303:$303,Hoja1!$304:$304,Hoja1!$305:$305</definedName>
    <definedName name="QB_DATA_19" localSheetId="0" hidden="1">Hoja1!$306:$306,Hoja1!$307:$307,Hoja1!$308:$308,Hoja1!$309:$309,Hoja1!$310:$310,Hoja1!$311:$311,Hoja1!$312:$312,Hoja1!$313:$313,Hoja1!$314:$314,Hoja1!$315:$315,Hoja1!$316:$316,Hoja1!$317:$317,Hoja1!$318:$318,Hoja1!$319:$319,Hoja1!$320:$320,Hoja1!$321:$321</definedName>
    <definedName name="QB_DATA_2" localSheetId="0" hidden="1">Hoja1!$42:$42,Hoja1!$43:$43,Hoja1!$44:$44,Hoja1!#REF!,Hoja1!$45:$45,Hoja1!$46:$46,Hoja1!$47:$47,Hoja1!#REF!,Hoja1!$48:$48,Hoja1!$49:$49,Hoja1!$50:$50,Hoja1!$51:$51,Hoja1!$52:$52,Hoja1!$53:$53,Hoja1!$54:$54,Hoja1!$55:$55</definedName>
    <definedName name="QB_DATA_20" localSheetId="0" hidden="1">Hoja1!$322:$322,Hoja1!$323:$323,Hoja1!$324:$324,Hoja1!$325:$325,Hoja1!$326:$326,Hoja1!$327:$327,Hoja1!$328:$328,Hoja1!$329:$329,Hoja1!$330:$330,Hoja1!$331:$331,Hoja1!$332:$332,Hoja1!$333:$333,Hoja1!$334:$334,Hoja1!#REF!,Hoja1!$335:$335,Hoja1!$336:$336</definedName>
    <definedName name="QB_DATA_21" localSheetId="0" hidden="1">Hoja1!$337:$337,Hoja1!$338:$338,Hoja1!$339:$339,Hoja1!$340:$340,Hoja1!$341:$341,Hoja1!$342:$342,Hoja1!$343:$343,Hoja1!$344:$344,Hoja1!$345:$345,Hoja1!$346:$346</definedName>
    <definedName name="QB_DATA_3" localSheetId="0" hidden="1">Hoja1!$56:$56,Hoja1!$57:$57,Hoja1!$58:$58,Hoja1!$59:$59,Hoja1!$60:$60,Hoja1!$61:$61,Hoja1!$62:$62,Hoja1!$63:$63,Hoja1!$64:$64,Hoja1!$65:$65,Hoja1!$66:$66,Hoja1!$67:$67,Hoja1!$68:$68,Hoja1!$69:$69,Hoja1!$70:$70,Hoja1!$71:$71</definedName>
    <definedName name="QB_DATA_4" localSheetId="0" hidden="1">Hoja1!$72:$72,Hoja1!$73:$73,Hoja1!$74:$74,Hoja1!$75:$75,Hoja1!$76:$76,Hoja1!$77:$77,Hoja1!$78:$78,Hoja1!$79:$79,Hoja1!#REF!,Hoja1!$80:$80,Hoja1!$81:$81,Hoja1!$82:$82,Hoja1!$83:$83,Hoja1!$84:$84,Hoja1!$85:$85,Hoja1!$86:$86</definedName>
    <definedName name="QB_DATA_5" localSheetId="0" hidden="1">Hoja1!$87:$87,Hoja1!$88:$88,Hoja1!$89:$89,Hoja1!$90:$90,Hoja1!$91:$91,Hoja1!$92:$92,Hoja1!$93:$93,Hoja1!$94:$94,Hoja1!$95:$95,Hoja1!$96:$96,Hoja1!$97:$97,Hoja1!$98:$98,Hoja1!$99:$99,Hoja1!$100:$100,Hoja1!$101:$101,Hoja1!$102:$102</definedName>
    <definedName name="QB_DATA_6" localSheetId="0" hidden="1">Hoja1!$103:$103,Hoja1!$104:$104,Hoja1!$105:$105,Hoja1!$106:$106,Hoja1!$107:$107,Hoja1!$108:$108,Hoja1!$109:$109,Hoja1!$110:$110,Hoja1!$111:$111,Hoja1!$112:$112,Hoja1!$113:$113,Hoja1!$114:$114,Hoja1!$115:$115,Hoja1!$116:$116,Hoja1!$117:$117,Hoja1!$118:$118</definedName>
    <definedName name="QB_DATA_7" localSheetId="0" hidden="1">Hoja1!$119:$119,Hoja1!#REF!,Hoja1!#REF!,Hoja1!$120:$120,Hoja1!$121:$121,Hoja1!$122:$122,Hoja1!#REF!,Hoja1!$123:$123,Hoja1!$124:$124,Hoja1!$125:$125,Hoja1!$126:$126,Hoja1!$127:$127,Hoja1!$128:$128,Hoja1!$129:$129,Hoja1!$130:$130,Hoja1!$131:$131</definedName>
    <definedName name="QB_DATA_8" localSheetId="0" hidden="1">Hoja1!$132:$132,Hoja1!$133:$133,Hoja1!$134:$134,Hoja1!$135:$135,Hoja1!$136:$136,Hoja1!$137:$137,Hoja1!$138:$138,Hoja1!$139:$139,Hoja1!$140:$140,Hoja1!$141:$141,Hoja1!$142:$142,Hoja1!$143:$143,Hoja1!$144:$144,Hoja1!$145:$145,Hoja1!$146:$146,Hoja1!$147:$147</definedName>
    <definedName name="QB_DATA_9" localSheetId="0" hidden="1">Hoja1!$148:$148,Hoja1!$149:$149,Hoja1!$150:$150,Hoja1!$151:$151,Hoja1!$152:$152,Hoja1!$153:$153,Hoja1!$154:$154,Hoja1!$155:$155,Hoja1!$156:$156,Hoja1!$157:$157,Hoja1!$158:$158,Hoja1!$159:$159,Hoja1!$160:$160,Hoja1!$161:$161,Hoja1!$162:$162,Hoja1!$163:$163</definedName>
    <definedName name="QB_DATE_1" localSheetId="0" hidden="1">Hoja1!$H$7</definedName>
    <definedName name="QB_FORMULA_0" localSheetId="0" hidden="1">Hoja1!#REF!,Hoja1!#REF!,Hoja1!#REF!,Hoja1!#REF!,Hoja1!#REF!,Hoja1!#REF!,Hoja1!#REF!,Hoja1!#REF!,Hoja1!#REF!,Hoja1!#REF!,Hoja1!#REF!,Hoja1!#REF!,Hoja1!#REF!,Hoja1!#REF!,Hoja1!#REF!,Hoja1!#REF!</definedName>
    <definedName name="QB_FORMULA_1" localSheetId="0" hidden="1">Hoja1!#REF!,Hoja1!#REF!,Hoja1!#REF!,Hoja1!#REF!,Hoja1!#REF!,Hoja1!#REF!,Hoja1!#REF!,Hoja1!#REF!,Hoja1!#REF!,Hoja1!#REF!,Hoja1!#REF!,Hoja1!#REF!,Hoja1!#REF!,Hoja1!#REF!,Hoja1!#REF!,Hoja1!#REF!</definedName>
    <definedName name="QB_FORMULA_2" localSheetId="0" hidden="1">Hoja1!#REF!,Hoja1!#REF!,Hoja1!#REF!,Hoja1!#REF!,Hoja1!#REF!,Hoja1!#REF!,Hoja1!#REF!,Hoja1!#REF!,Hoja1!#REF!,Hoja1!#REF!,Hoja1!#REF!,Hoja1!#REF!,Hoja1!#REF!,Hoja1!#REF!,Hoja1!#REF!,Hoja1!#REF!</definedName>
    <definedName name="QB_FORMULA_3" localSheetId="0" hidden="1">Hoja1!#REF!,Hoja1!#REF!,Hoja1!#REF!,Hoja1!#REF!,Hoja1!#REF!,Hoja1!#REF!,Hoja1!#REF!,Hoja1!#REF!,Hoja1!#REF!,Hoja1!#REF!,Hoja1!#REF!,Hoja1!#REF!,Hoja1!#REF!,Hoja1!#REF!,Hoja1!#REF!,Hoja1!#REF!</definedName>
    <definedName name="QB_FORMULA_4" localSheetId="0" hidden="1">Hoja1!#REF!,Hoja1!#REF!,Hoja1!#REF!,Hoja1!#REF!,Hoja1!#REF!,Hoja1!#REF!,Hoja1!#REF!,Hoja1!#REF!,Hoja1!#REF!,Hoja1!#REF!,Hoja1!#REF!,Hoja1!#REF!,Hoja1!#REF!,Hoja1!#REF!,Hoja1!#REF!,Hoja1!#REF!</definedName>
    <definedName name="QB_FORMULA_5" localSheetId="0" hidden="1">Hoja1!#REF!,Hoja1!#REF!,Hoja1!#REF!,Hoja1!#REF!,Hoja1!#REF!,Hoja1!#REF!,Hoja1!#REF!,Hoja1!#REF!,Hoja1!#REF!,Hoja1!#REF!,Hoja1!#REF!,Hoja1!#REF!,Hoja1!#REF!,Hoja1!#REF!,Hoja1!#REF!,Hoja1!#REF!</definedName>
    <definedName name="QB_FORMULA_6" localSheetId="0" hidden="1">Hoja1!#REF!,Hoja1!#REF!,Hoja1!#REF!,Hoja1!#REF!,Hoja1!#REF!,Hoja1!#REF!,Hoja1!#REF!,Hoja1!#REF!,Hoja1!#REF!,Hoja1!#REF!,Hoja1!#REF!,Hoja1!#REF!,Hoja1!#REF!,Hoja1!#REF!,Hoja1!#REF!,Hoja1!#REF!</definedName>
    <definedName name="QB_FORMULA_7" localSheetId="0" hidden="1">Hoja1!#REF!,Hoja1!#REF!,Hoja1!#REF!,Hoja1!#REF!,Hoja1!#REF!,Hoja1!#REF!,Hoja1!#REF!,Hoja1!#REF!,Hoja1!#REF!,Hoja1!#REF!,Hoja1!#REF!,Hoja1!#REF!,Hoja1!#REF!,Hoja1!#REF!,Hoja1!#REF!,Hoja1!#REF!</definedName>
    <definedName name="QB_FORMULA_8" localSheetId="0" hidden="1">Hoja1!#REF!,Hoja1!#REF!,Hoja1!#REF!,Hoja1!#REF!,Hoja1!#REF!,Hoja1!#REF!,Hoja1!#REF!,Hoja1!#REF!,Hoja1!#REF!,Hoja1!#REF!,Hoja1!#REF!,Hoja1!#REF!,Hoja1!#REF!,Hoja1!#REF!</definedName>
    <definedName name="QB_ROW_1299010" localSheetId="0" hidden="1">Hoja1!#REF!</definedName>
    <definedName name="QB_ROW_1299310" localSheetId="0" hidden="1">Hoja1!#REF!</definedName>
    <definedName name="QB_ROW_13010" localSheetId="0" hidden="1">Hoja1!#REF!</definedName>
    <definedName name="QB_ROW_13310" localSheetId="0" hidden="1">Hoja1!#REF!</definedName>
    <definedName name="QB_ROW_1502010" localSheetId="0" hidden="1">Hoja1!#REF!</definedName>
    <definedName name="QB_ROW_1502310" localSheetId="0" hidden="1">Hoja1!#REF!</definedName>
    <definedName name="QB_ROW_1514010" localSheetId="0" hidden="1">Hoja1!#REF!</definedName>
    <definedName name="QB_ROW_1514310" localSheetId="0" hidden="1">Hoja1!#REF!</definedName>
    <definedName name="QB_ROW_155010" localSheetId="0" hidden="1">Hoja1!#REF!</definedName>
    <definedName name="QB_ROW_155310" localSheetId="0" hidden="1">Hoja1!#REF!</definedName>
    <definedName name="QB_ROW_1576010" localSheetId="0" hidden="1">Hoja1!#REF!</definedName>
    <definedName name="QB_ROW_1576310" localSheetId="0" hidden="1">Hoja1!#REF!</definedName>
    <definedName name="QB_ROW_1619010" localSheetId="0" hidden="1">Hoja1!#REF!</definedName>
    <definedName name="QB_ROW_1619310" localSheetId="0" hidden="1">Hoja1!#REF!</definedName>
    <definedName name="QB_ROW_1668010" localSheetId="0" hidden="1">Hoja1!#REF!</definedName>
    <definedName name="QB_ROW_1668310" localSheetId="0" hidden="1">Hoja1!#REF!</definedName>
    <definedName name="QB_ROW_198010" localSheetId="0" hidden="1">Hoja1!#REF!</definedName>
    <definedName name="QB_ROW_198310" localSheetId="0" hidden="1">Hoja1!#REF!</definedName>
    <definedName name="QB_ROW_2229010" localSheetId="0" hidden="1">Hoja1!#REF!</definedName>
    <definedName name="QB_ROW_2229310" localSheetId="0" hidden="1">Hoja1!#REF!</definedName>
    <definedName name="QB_ROW_2233010" localSheetId="0" hidden="1">Hoja1!#REF!</definedName>
    <definedName name="QB_ROW_2233310" localSheetId="0" hidden="1">Hoja1!#REF!</definedName>
    <definedName name="QB_ROW_2234010" localSheetId="0" hidden="1">Hoja1!#REF!</definedName>
    <definedName name="QB_ROW_2234310" localSheetId="0" hidden="1">Hoja1!#REF!</definedName>
    <definedName name="QB_ROW_2272010" localSheetId="0" hidden="1">Hoja1!#REF!</definedName>
    <definedName name="QB_ROW_2272310" localSheetId="0" hidden="1">Hoja1!#REF!</definedName>
    <definedName name="QB_ROW_2310010" localSheetId="0" hidden="1">Hoja1!#REF!</definedName>
    <definedName name="QB_ROW_2310310" localSheetId="0" hidden="1">Hoja1!#REF!</definedName>
    <definedName name="QB_ROW_2402010" localSheetId="0" hidden="1">Hoja1!#REF!</definedName>
    <definedName name="QB_ROW_2402310" localSheetId="0" hidden="1">Hoja1!#REF!</definedName>
    <definedName name="QB_ROW_2429010" localSheetId="0" hidden="1">Hoja1!#REF!</definedName>
    <definedName name="QB_ROW_2429310" localSheetId="0" hidden="1">Hoja1!#REF!</definedName>
    <definedName name="QB_ROW_254010" localSheetId="0" hidden="1">Hoja1!#REF!</definedName>
    <definedName name="QB_ROW_254310" localSheetId="0" hidden="1">Hoja1!#REF!</definedName>
    <definedName name="QB_ROW_256010" localSheetId="0" hidden="1">Hoja1!#REF!</definedName>
    <definedName name="QB_ROW_256310" localSheetId="0" hidden="1">Hoja1!#REF!</definedName>
    <definedName name="QB_ROW_2861010" localSheetId="0" hidden="1">Hoja1!#REF!</definedName>
    <definedName name="QB_ROW_2861310" localSheetId="0" hidden="1">Hoja1!#REF!</definedName>
    <definedName name="QB_ROW_2863010" localSheetId="0" hidden="1">Hoja1!#REF!</definedName>
    <definedName name="QB_ROW_2863310" localSheetId="0" hidden="1">Hoja1!#REF!</definedName>
    <definedName name="QB_ROW_2866010" localSheetId="0" hidden="1">Hoja1!#REF!</definedName>
    <definedName name="QB_ROW_2866310" localSheetId="0" hidden="1">Hoja1!#REF!</definedName>
    <definedName name="QB_ROW_2872010" localSheetId="0" hidden="1">Hoja1!#REF!</definedName>
    <definedName name="QB_ROW_2872310" localSheetId="0" hidden="1">Hoja1!#REF!</definedName>
    <definedName name="QB_ROW_2881010" localSheetId="0" hidden="1">Hoja1!#REF!</definedName>
    <definedName name="QB_ROW_2881310" localSheetId="0" hidden="1">Hoja1!#REF!</definedName>
    <definedName name="QB_ROW_2892010" localSheetId="0" hidden="1">Hoja1!#REF!</definedName>
    <definedName name="QB_ROW_2892310" localSheetId="0" hidden="1">Hoja1!#REF!</definedName>
    <definedName name="QB_ROW_2937010" localSheetId="0" hidden="1">Hoja1!#REF!</definedName>
    <definedName name="QB_ROW_2937310" localSheetId="0" hidden="1">Hoja1!#REF!</definedName>
    <definedName name="QB_ROW_2978010" localSheetId="0" hidden="1">Hoja1!#REF!</definedName>
    <definedName name="QB_ROW_2978310" localSheetId="0" hidden="1">Hoja1!#REF!</definedName>
    <definedName name="QB_ROW_2987010" localSheetId="0" hidden="1">Hoja1!#REF!</definedName>
    <definedName name="QB_ROW_2987310" localSheetId="0" hidden="1">Hoja1!#REF!</definedName>
    <definedName name="QB_ROW_3030010" localSheetId="0" hidden="1">Hoja1!#REF!</definedName>
    <definedName name="QB_ROW_3030310" localSheetId="0" hidden="1">Hoja1!#REF!</definedName>
    <definedName name="QB_ROW_3035010" localSheetId="0" hidden="1">Hoja1!#REF!</definedName>
    <definedName name="QB_ROW_3035310" localSheetId="0" hidden="1">Hoja1!#REF!</definedName>
    <definedName name="QB_ROW_3040010" localSheetId="0" hidden="1">Hoja1!#REF!</definedName>
    <definedName name="QB_ROW_3040310" localSheetId="0" hidden="1">Hoja1!#REF!</definedName>
    <definedName name="QB_ROW_3041010" localSheetId="0" hidden="1">Hoja1!#REF!</definedName>
    <definedName name="QB_ROW_3041310" localSheetId="0" hidden="1">Hoja1!#REF!</definedName>
    <definedName name="QB_ROW_3050010" localSheetId="0" hidden="1">Hoja1!#REF!</definedName>
    <definedName name="QB_ROW_3050310" localSheetId="0" hidden="1">Hoja1!#REF!</definedName>
    <definedName name="QB_ROW_3054010" localSheetId="0" hidden="1">Hoja1!#REF!</definedName>
    <definedName name="QB_ROW_3054310" localSheetId="0" hidden="1">Hoja1!#REF!</definedName>
    <definedName name="QB_ROW_3055010" localSheetId="0" hidden="1">Hoja1!#REF!</definedName>
    <definedName name="QB_ROW_3055310" localSheetId="0" hidden="1">Hoja1!#REF!</definedName>
    <definedName name="QB_ROW_3057010" localSheetId="0" hidden="1">Hoja1!#REF!</definedName>
    <definedName name="QB_ROW_3057310" localSheetId="0" hidden="1">Hoja1!#REF!</definedName>
    <definedName name="QB_ROW_3062010" localSheetId="0" hidden="1">Hoja1!#REF!</definedName>
    <definedName name="QB_ROW_3062310" localSheetId="0" hidden="1">Hoja1!#REF!</definedName>
    <definedName name="QB_ROW_3065010" localSheetId="0" hidden="1">Hoja1!#REF!</definedName>
    <definedName name="QB_ROW_3065310" localSheetId="0" hidden="1">Hoja1!#REF!</definedName>
    <definedName name="QB_ROW_3066010" localSheetId="0" hidden="1">Hoja1!#REF!</definedName>
    <definedName name="QB_ROW_3066310" localSheetId="0" hidden="1">Hoja1!#REF!</definedName>
    <definedName name="QB_ROW_3089010" localSheetId="0" hidden="1">Hoja1!#REF!</definedName>
    <definedName name="QB_ROW_3089310" localSheetId="0" hidden="1">Hoja1!#REF!</definedName>
    <definedName name="QB_ROW_3108010" localSheetId="0" hidden="1">Hoja1!#REF!</definedName>
    <definedName name="QB_ROW_3108310" localSheetId="0" hidden="1">Hoja1!#REF!</definedName>
    <definedName name="QB_ROW_3138010" localSheetId="0" hidden="1">Hoja1!#REF!</definedName>
    <definedName name="QB_ROW_3138310" localSheetId="0" hidden="1">Hoja1!#REF!</definedName>
    <definedName name="QB_ROW_3178010" localSheetId="0" hidden="1">Hoja1!#REF!</definedName>
    <definedName name="QB_ROW_3178310" localSheetId="0" hidden="1">Hoja1!#REF!</definedName>
    <definedName name="QB_ROW_3182010" localSheetId="0" hidden="1">Hoja1!#REF!</definedName>
    <definedName name="QB_ROW_3182310" localSheetId="0" hidden="1">Hoja1!#REF!</definedName>
    <definedName name="QB_ROW_3215010" localSheetId="0" hidden="1">Hoja1!#REF!</definedName>
    <definedName name="QB_ROW_3215310" localSheetId="0" hidden="1">Hoja1!#REF!</definedName>
    <definedName name="QB_ROW_3217010" localSheetId="0" hidden="1">Hoja1!#REF!</definedName>
    <definedName name="QB_ROW_3217310" localSheetId="0" hidden="1">Hoja1!#REF!</definedName>
    <definedName name="QB_ROW_3219010" localSheetId="0" hidden="1">Hoja1!#REF!</definedName>
    <definedName name="QB_ROW_3219310" localSheetId="0" hidden="1">Hoja1!#REF!</definedName>
    <definedName name="QB_ROW_3222010" localSheetId="0" hidden="1">Hoja1!#REF!</definedName>
    <definedName name="QB_ROW_3222310" localSheetId="0" hidden="1">Hoja1!#REF!</definedName>
    <definedName name="QB_ROW_3223010" localSheetId="0" hidden="1">Hoja1!#REF!</definedName>
    <definedName name="QB_ROW_3223310" localSheetId="0" hidden="1">Hoja1!#REF!</definedName>
    <definedName name="QB_ROW_3224010" localSheetId="0" hidden="1">Hoja1!#REF!</definedName>
    <definedName name="QB_ROW_3224310" localSheetId="0" hidden="1">Hoja1!#REF!</definedName>
    <definedName name="QB_ROW_3225010" localSheetId="0" hidden="1">Hoja1!#REF!</definedName>
    <definedName name="QB_ROW_3225310" localSheetId="0" hidden="1">Hoja1!#REF!</definedName>
    <definedName name="QB_ROW_3226010" localSheetId="0" hidden="1">Hoja1!#REF!</definedName>
    <definedName name="QB_ROW_3226310" localSheetId="0" hidden="1">Hoja1!#REF!</definedName>
    <definedName name="QB_ROW_3227010" localSheetId="0" hidden="1">Hoja1!#REF!</definedName>
    <definedName name="QB_ROW_3227310" localSheetId="0" hidden="1">Hoja1!#REF!</definedName>
    <definedName name="QB_ROW_3228010" localSheetId="0" hidden="1">Hoja1!#REF!</definedName>
    <definedName name="QB_ROW_3228310" localSheetId="0" hidden="1">Hoja1!#REF!</definedName>
    <definedName name="QB_ROW_3229010" localSheetId="0" hidden="1">Hoja1!#REF!</definedName>
    <definedName name="QB_ROW_3229310" localSheetId="0" hidden="1">Hoja1!#REF!</definedName>
    <definedName name="QB_ROW_3230010" localSheetId="0" hidden="1">Hoja1!#REF!</definedName>
    <definedName name="QB_ROW_32301" localSheetId="0" hidden="1">Hoja1!#REF!</definedName>
    <definedName name="QB_ROW_3230310" localSheetId="0" hidden="1">Hoja1!#REF!</definedName>
    <definedName name="QB_ROW_3231010" localSheetId="0" hidden="1">Hoja1!#REF!</definedName>
    <definedName name="QB_ROW_3231310" localSheetId="0" hidden="1">Hoja1!#REF!</definedName>
    <definedName name="QB_ROW_3241010" localSheetId="0" hidden="1">Hoja1!#REF!</definedName>
    <definedName name="QB_ROW_3241310" localSheetId="0" hidden="1">Hoja1!#REF!</definedName>
    <definedName name="QB_ROW_3252010" localSheetId="0" hidden="1">Hoja1!#REF!</definedName>
    <definedName name="QB_ROW_3252310" localSheetId="0" hidden="1">Hoja1!#REF!</definedName>
    <definedName name="QB_ROW_3268010" localSheetId="0" hidden="1">Hoja1!#REF!</definedName>
    <definedName name="QB_ROW_3268310" localSheetId="0" hidden="1">Hoja1!#REF!</definedName>
    <definedName name="QB_ROW_3309010" localSheetId="0" hidden="1">Hoja1!#REF!</definedName>
    <definedName name="QB_ROW_3309310" localSheetId="0" hidden="1">Hoja1!#REF!</definedName>
    <definedName name="QB_ROW_3320010" localSheetId="0" hidden="1">Hoja1!#REF!</definedName>
    <definedName name="QB_ROW_3320310" localSheetId="0" hidden="1">Hoja1!#REF!</definedName>
    <definedName name="QB_ROW_3361010" localSheetId="0" hidden="1">Hoja1!#REF!</definedName>
    <definedName name="QB_ROW_3361310" localSheetId="0" hidden="1">Hoja1!#REF!</definedName>
    <definedName name="QB_ROW_3385010" localSheetId="0" hidden="1">Hoja1!#REF!</definedName>
    <definedName name="QB_ROW_3385310" localSheetId="0" hidden="1">Hoja1!#REF!</definedName>
    <definedName name="QB_ROW_3438010" localSheetId="0" hidden="1">Hoja1!#REF!</definedName>
    <definedName name="QB_ROW_3438310" localSheetId="0" hidden="1">Hoja1!#REF!</definedName>
    <definedName name="QB_ROW_3453010" localSheetId="0" hidden="1">Hoja1!#REF!</definedName>
    <definedName name="QB_ROW_3453310" localSheetId="0" hidden="1">Hoja1!#REF!</definedName>
    <definedName name="QB_ROW_3461010" localSheetId="0" hidden="1">Hoja1!#REF!</definedName>
    <definedName name="QB_ROW_3461310" localSheetId="0" hidden="1">Hoja1!#REF!</definedName>
    <definedName name="QB_ROW_3526010" localSheetId="0" hidden="1">Hoja1!#REF!</definedName>
    <definedName name="QB_ROW_3526310" localSheetId="0" hidden="1">Hoja1!#REF!</definedName>
    <definedName name="QB_ROW_3530010" localSheetId="0" hidden="1">Hoja1!#REF!</definedName>
    <definedName name="QB_ROW_3530310" localSheetId="0" hidden="1">Hoja1!#REF!</definedName>
    <definedName name="QB_ROW_3553010" localSheetId="0" hidden="1">Hoja1!#REF!</definedName>
    <definedName name="QB_ROW_3553310" localSheetId="0" hidden="1">Hoja1!#REF!</definedName>
    <definedName name="QB_ROW_3555010" localSheetId="0" hidden="1">Hoja1!#REF!</definedName>
    <definedName name="QB_ROW_3555310" localSheetId="0" hidden="1">Hoja1!#REF!</definedName>
    <definedName name="QB_ROW_3607010" localSheetId="0" hidden="1">Hoja1!#REF!</definedName>
    <definedName name="QB_ROW_3607310" localSheetId="0" hidden="1">Hoja1!#REF!</definedName>
    <definedName name="QB_ROW_3636010" localSheetId="0" hidden="1">Hoja1!#REF!</definedName>
    <definedName name="QB_ROW_3636310" localSheetId="0" hidden="1">Hoja1!#REF!</definedName>
    <definedName name="QB_ROW_3643010" localSheetId="0" hidden="1">Hoja1!#REF!</definedName>
    <definedName name="QB_ROW_3643310" localSheetId="0" hidden="1">Hoja1!#REF!</definedName>
    <definedName name="QB_ROW_3655010" localSheetId="0" hidden="1">Hoja1!#REF!</definedName>
    <definedName name="QB_ROW_3655310" localSheetId="0" hidden="1">Hoja1!#REF!</definedName>
    <definedName name="QB_ROW_3664010" localSheetId="0" hidden="1">Hoja1!#REF!</definedName>
    <definedName name="QB_ROW_3664310" localSheetId="0" hidden="1">Hoja1!#REF!</definedName>
    <definedName name="QB_ROW_3669010" localSheetId="0" hidden="1">Hoja1!#REF!</definedName>
    <definedName name="QB_ROW_3669310" localSheetId="0" hidden="1">Hoja1!#REF!</definedName>
    <definedName name="QB_ROW_3670010" localSheetId="0" hidden="1">Hoja1!#REF!</definedName>
    <definedName name="QB_ROW_3670310" localSheetId="0" hidden="1">Hoja1!#REF!</definedName>
    <definedName name="QB_ROW_3745010" localSheetId="0" hidden="1">Hoja1!#REF!</definedName>
    <definedName name="QB_ROW_3745310" localSheetId="0" hidden="1">Hoja1!#REF!</definedName>
    <definedName name="QB_ROW_3760010" localSheetId="0" hidden="1">Hoja1!#REF!</definedName>
    <definedName name="QB_ROW_3760310" localSheetId="0" hidden="1">Hoja1!#REF!</definedName>
    <definedName name="QB_ROW_3792010" localSheetId="0" hidden="1">Hoja1!#REF!</definedName>
    <definedName name="QB_ROW_3792310" localSheetId="0" hidden="1">Hoja1!#REF!</definedName>
    <definedName name="QB_ROW_3819010" localSheetId="0" hidden="1">Hoja1!#REF!</definedName>
    <definedName name="QB_ROW_3819310" localSheetId="0" hidden="1">Hoja1!#REF!</definedName>
    <definedName name="QB_ROW_3825010" localSheetId="0" hidden="1">Hoja1!#REF!</definedName>
    <definedName name="QB_ROW_3825310" localSheetId="0" hidden="1">Hoja1!#REF!</definedName>
    <definedName name="QB_ROW_3826010" localSheetId="0" hidden="1">Hoja1!#REF!</definedName>
    <definedName name="QB_ROW_3826310" localSheetId="0" hidden="1">Hoja1!#REF!</definedName>
    <definedName name="QB_ROW_3854010" localSheetId="0" hidden="1">Hoja1!#REF!</definedName>
    <definedName name="QB_ROW_3854310" localSheetId="0" hidden="1">Hoja1!#REF!</definedName>
    <definedName name="QB_ROW_3858010" localSheetId="0" hidden="1">Hoja1!#REF!</definedName>
    <definedName name="QB_ROW_3858310" localSheetId="0" hidden="1">Hoja1!#REF!</definedName>
    <definedName name="QB_ROW_3868010" localSheetId="0" hidden="1">Hoja1!#REF!</definedName>
    <definedName name="QB_ROW_3868310" localSheetId="0" hidden="1">Hoja1!#REF!</definedName>
    <definedName name="QB_ROW_3890010" localSheetId="0" hidden="1">Hoja1!#REF!</definedName>
    <definedName name="QB_ROW_3890310" localSheetId="0" hidden="1">Hoja1!#REF!</definedName>
    <definedName name="QB_ROW_3893010" localSheetId="0" hidden="1">Hoja1!#REF!</definedName>
    <definedName name="QB_ROW_3893310" localSheetId="0" hidden="1">Hoja1!#REF!</definedName>
    <definedName name="QB_ROW_3900010" localSheetId="0" hidden="1">Hoja1!#REF!</definedName>
    <definedName name="QB_ROW_3900310" localSheetId="0" hidden="1">Hoja1!#REF!</definedName>
    <definedName name="QB_ROW_3917010" localSheetId="0" hidden="1">Hoja1!#REF!</definedName>
    <definedName name="QB_ROW_3917310" localSheetId="0" hidden="1">Hoja1!#REF!</definedName>
    <definedName name="QB_ROW_3939010" localSheetId="0" hidden="1">Hoja1!#REF!</definedName>
    <definedName name="QB_ROW_3939310" localSheetId="0" hidden="1">Hoja1!#REF!</definedName>
    <definedName name="QB_ROW_3967010" localSheetId="0" hidden="1">Hoja1!#REF!</definedName>
    <definedName name="QB_ROW_3967310" localSheetId="0" hidden="1">Hoja1!#REF!</definedName>
    <definedName name="QB_ROW_3974010" localSheetId="0" hidden="1">Hoja1!#REF!</definedName>
    <definedName name="QB_ROW_3974310" localSheetId="0" hidden="1">Hoja1!#REF!</definedName>
    <definedName name="QB_ROW_3978010" localSheetId="0" hidden="1">Hoja1!#REF!</definedName>
    <definedName name="QB_ROW_3978310" localSheetId="0" hidden="1">Hoja1!#REF!</definedName>
    <definedName name="QB_ROW_3980010" localSheetId="0" hidden="1">Hoja1!#REF!</definedName>
    <definedName name="QB_ROW_3980310" localSheetId="0" hidden="1">Hoja1!#REF!</definedName>
    <definedName name="QB_ROW_3987010" localSheetId="0" hidden="1">Hoja1!#REF!</definedName>
    <definedName name="QB_ROW_3987310" localSheetId="0" hidden="1">Hoja1!#REF!</definedName>
    <definedName name="QB_ROW_4002010" localSheetId="0" hidden="1">Hoja1!#REF!</definedName>
    <definedName name="QB_ROW_4002310" localSheetId="0" hidden="1">Hoja1!#REF!</definedName>
    <definedName name="QB_ROW_4004010" localSheetId="0" hidden="1">Hoja1!#REF!</definedName>
    <definedName name="QB_ROW_4004310" localSheetId="0" hidden="1">Hoja1!#REF!</definedName>
    <definedName name="QB_ROW_4019010" localSheetId="0" hidden="1">Hoja1!#REF!</definedName>
    <definedName name="QB_ROW_4019310" localSheetId="0" hidden="1">Hoja1!#REF!</definedName>
    <definedName name="QB_ROW_4029010" localSheetId="0" hidden="1">Hoja1!#REF!</definedName>
    <definedName name="QB_ROW_4029310" localSheetId="0" hidden="1">Hoja1!#REF!</definedName>
    <definedName name="QB_ROW_4038010" localSheetId="0" hidden="1">Hoja1!#REF!</definedName>
    <definedName name="QB_ROW_4038310" localSheetId="0" hidden="1">Hoja1!#REF!</definedName>
    <definedName name="QB_ROW_4056010" localSheetId="0" hidden="1">Hoja1!#REF!</definedName>
    <definedName name="QB_ROW_4056310" localSheetId="0" hidden="1">Hoja1!#REF!</definedName>
    <definedName name="QB_ROW_4061010" localSheetId="0" hidden="1">Hoja1!#REF!</definedName>
    <definedName name="QB_ROW_4061310" localSheetId="0" hidden="1">Hoja1!#REF!</definedName>
    <definedName name="QB_ROW_4081010" localSheetId="0" hidden="1">Hoja1!#REF!</definedName>
    <definedName name="QB_ROW_4081310" localSheetId="0" hidden="1">Hoja1!#REF!</definedName>
    <definedName name="QB_ROW_4098010" localSheetId="0" hidden="1">Hoja1!#REF!</definedName>
    <definedName name="QB_ROW_4098310" localSheetId="0" hidden="1">Hoja1!#REF!</definedName>
    <definedName name="QB_ROW_4108010" localSheetId="0" hidden="1">Hoja1!#REF!</definedName>
    <definedName name="QB_ROW_4108310" localSheetId="0" hidden="1">Hoja1!#REF!</definedName>
    <definedName name="QB_ROW_4128010" localSheetId="0" hidden="1">Hoja1!#REF!</definedName>
    <definedName name="QB_ROW_4128310" localSheetId="0" hidden="1">Hoja1!#REF!</definedName>
    <definedName name="QB_ROW_4130010" localSheetId="0" hidden="1">Hoja1!#REF!</definedName>
    <definedName name="QB_ROW_4130310" localSheetId="0" hidden="1">Hoja1!#REF!</definedName>
    <definedName name="QB_ROW_4145010" localSheetId="0" hidden="1">Hoja1!#REF!</definedName>
    <definedName name="QB_ROW_4145310" localSheetId="0" hidden="1">Hoja1!#REF!</definedName>
    <definedName name="QB_ROW_4190010" localSheetId="0" hidden="1">Hoja1!#REF!</definedName>
    <definedName name="QB_ROW_4190310" localSheetId="0" hidden="1">Hoja1!#REF!</definedName>
    <definedName name="QB_ROW_4209010" localSheetId="0" hidden="1">Hoja1!#REF!</definedName>
    <definedName name="QB_ROW_4209310" localSheetId="0" hidden="1">Hoja1!#REF!</definedName>
    <definedName name="QB_ROW_4211010" localSheetId="0" hidden="1">Hoja1!#REF!</definedName>
    <definedName name="QB_ROW_4211310" localSheetId="0" hidden="1">Hoja1!#REF!</definedName>
    <definedName name="QB_ROW_4232010" localSheetId="0" hidden="1">Hoja1!#REF!</definedName>
    <definedName name="QB_ROW_4232310" localSheetId="0" hidden="1">Hoja1!#REF!</definedName>
    <definedName name="QB_ROW_4233010" localSheetId="0" hidden="1">Hoja1!#REF!</definedName>
    <definedName name="QB_ROW_4233310" localSheetId="0" hidden="1">Hoja1!#REF!</definedName>
    <definedName name="QB_ROW_4234010" localSheetId="0" hidden="1">Hoja1!#REF!</definedName>
    <definedName name="QB_ROW_4234310" localSheetId="0" hidden="1">Hoja1!#REF!</definedName>
    <definedName name="QB_ROW_4244010" localSheetId="0" hidden="1">Hoja1!#REF!</definedName>
    <definedName name="QB_ROW_4244310" localSheetId="0" hidden="1">Hoja1!#REF!</definedName>
    <definedName name="QB_ROW_4250010" localSheetId="0" hidden="1">Hoja1!#REF!</definedName>
    <definedName name="QB_ROW_4250310" localSheetId="0" hidden="1">Hoja1!#REF!</definedName>
    <definedName name="QB_ROW_4265010" localSheetId="0" hidden="1">Hoja1!#REF!</definedName>
    <definedName name="QB_ROW_4265310" localSheetId="0" hidden="1">Hoja1!#REF!</definedName>
    <definedName name="QB_ROW_4266010" localSheetId="0" hidden="1">Hoja1!#REF!</definedName>
    <definedName name="QB_ROW_4266310" localSheetId="0" hidden="1">Hoja1!#REF!</definedName>
    <definedName name="QB_ROW_4267010" localSheetId="0" hidden="1">Hoja1!#REF!</definedName>
    <definedName name="QB_ROW_4267310" localSheetId="0" hidden="1">Hoja1!#REF!</definedName>
    <definedName name="QB_ROW_4270010" localSheetId="0" hidden="1">Hoja1!#REF!</definedName>
    <definedName name="QB_ROW_4270310" localSheetId="0" hidden="1">Hoja1!#REF!</definedName>
    <definedName name="QB_ROW_4297010" localSheetId="0" hidden="1">Hoja1!#REF!</definedName>
    <definedName name="QB_ROW_4297310" localSheetId="0" hidden="1">Hoja1!#REF!</definedName>
    <definedName name="QB_ROW_4323010" localSheetId="0" hidden="1">Hoja1!#REF!</definedName>
    <definedName name="QB_ROW_4323310" localSheetId="0" hidden="1">Hoja1!#REF!</definedName>
    <definedName name="QB_ROW_4324010" localSheetId="0" hidden="1">Hoja1!#REF!</definedName>
    <definedName name="QB_ROW_4324310" localSheetId="0" hidden="1">Hoja1!#REF!</definedName>
    <definedName name="QB_ROW_4326010" localSheetId="0" hidden="1">Hoja1!#REF!</definedName>
    <definedName name="QB_ROW_4326310" localSheetId="0" hidden="1">Hoja1!#REF!</definedName>
    <definedName name="QB_ROW_4327010" localSheetId="0" hidden="1">Hoja1!#REF!</definedName>
    <definedName name="QB_ROW_4327310" localSheetId="0" hidden="1">Hoja1!#REF!</definedName>
    <definedName name="QB_ROW_4329010" localSheetId="0" hidden="1">Hoja1!#REF!</definedName>
    <definedName name="QB_ROW_4329310" localSheetId="0" hidden="1">Hoja1!#REF!</definedName>
    <definedName name="QB_ROW_4330010" localSheetId="0" hidden="1">Hoja1!#REF!</definedName>
    <definedName name="QB_ROW_4330310" localSheetId="0" hidden="1">Hoja1!#REF!</definedName>
    <definedName name="QB_ROW_4332010" localSheetId="0" hidden="1">Hoja1!#REF!</definedName>
    <definedName name="QB_ROW_4332310" localSheetId="0" hidden="1">Hoja1!#REF!</definedName>
    <definedName name="QB_ROW_4333010" localSheetId="0" hidden="1">Hoja1!#REF!</definedName>
    <definedName name="QB_ROW_4333310" localSheetId="0" hidden="1">Hoja1!#REF!</definedName>
    <definedName name="QB_ROW_4334010" localSheetId="0" hidden="1">Hoja1!#REF!</definedName>
    <definedName name="QB_ROW_4334310" localSheetId="0" hidden="1">Hoja1!#REF!</definedName>
    <definedName name="QB_ROW_478010" localSheetId="0" hidden="1">Hoja1!#REF!</definedName>
    <definedName name="QB_ROW_478310" localSheetId="0" hidden="1">Hoja1!#REF!</definedName>
    <definedName name="QB_ROW_521010" localSheetId="0" hidden="1">Hoja1!#REF!</definedName>
    <definedName name="QB_ROW_521310" localSheetId="0" hidden="1">Hoja1!#REF!</definedName>
    <definedName name="QB_ROW_528010" localSheetId="0" hidden="1">Hoja1!#REF!</definedName>
    <definedName name="QB_ROW_528310" localSheetId="0" hidden="1">Hoja1!#REF!</definedName>
    <definedName name="QB_ROW_542010" localSheetId="0" hidden="1">Hoja1!#REF!</definedName>
    <definedName name="QB_ROW_542310" localSheetId="0" hidden="1">Hoja1!#REF!</definedName>
    <definedName name="QB_ROW_551010" localSheetId="0" hidden="1">Hoja1!#REF!</definedName>
    <definedName name="QB_ROW_551310" localSheetId="0" hidden="1">Hoja1!#REF!</definedName>
    <definedName name="QB_ROW_6010" localSheetId="0" hidden="1">Hoja1!#REF!</definedName>
    <definedName name="QB_ROW_6310" localSheetId="0" hidden="1">Hoja1!#REF!</definedName>
    <definedName name="QB_ROW_829010" localSheetId="0" hidden="1">Hoja1!#REF!</definedName>
    <definedName name="QB_ROW_829310" localSheetId="0" hidden="1">Hoja1!#REF!</definedName>
    <definedName name="QB_ROW_845010" localSheetId="0" hidden="1">Hoja1!#REF!</definedName>
    <definedName name="QB_ROW_845310" localSheetId="0" hidden="1">Hoja1!#REF!</definedName>
    <definedName name="QB_ROW_856010" localSheetId="0" hidden="1">Hoja1!#REF!</definedName>
    <definedName name="QB_ROW_856310" localSheetId="0" hidden="1">Hoja1!#REF!</definedName>
    <definedName name="QB_ROW_884010" localSheetId="0" hidden="1">Hoja1!#REF!</definedName>
    <definedName name="QB_ROW_884310" localSheetId="0" hidden="1">Hoja1!#REF!</definedName>
    <definedName name="QB_SUBTITLE_3" localSheetId="0" hidden="1">Hoja1!#REF!</definedName>
    <definedName name="QB_TIME_5" localSheetId="0" hidden="1">Hoja1!$H$5</definedName>
    <definedName name="QB_TITLE_2" localSheetId="0" hidden="1">Hoja1!#REF!</definedName>
    <definedName name="QBCANSUPPORTUPDATE" localSheetId="0">TRUE</definedName>
    <definedName name="QBCOMPANYFILENAME" localSheetId="0">"X:\ISFODOSU- Rectoría.QBW"</definedName>
    <definedName name="QBENDDATE" localSheetId="0">20241031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20241001</definedName>
    <definedName name="_xlnm.Print_Titles" localSheetId="0">Hoja1!$9:$9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10" i="1"/>
  <c r="F347" i="1"/>
  <c r="A33" i="1"/>
  <c r="A170" i="1"/>
  <c r="A241" i="1"/>
  <c r="A296" i="1"/>
  <c r="A40" i="1"/>
  <c r="A41" i="1"/>
  <c r="A42" i="1"/>
  <c r="A69" i="1"/>
  <c r="A178" i="1"/>
  <c r="A189" i="1"/>
  <c r="A190" i="1"/>
  <c r="A201" i="1"/>
  <c r="A257" i="1"/>
  <c r="A258" i="1"/>
  <c r="A264" i="1"/>
  <c r="A276" i="1"/>
  <c r="A287" i="1"/>
  <c r="A15" i="1"/>
  <c r="A68" i="1"/>
  <c r="A167" i="1"/>
  <c r="A196" i="1"/>
  <c r="A198" i="1"/>
  <c r="A297" i="1"/>
  <c r="A114" i="1"/>
  <c r="A10" i="1"/>
  <c r="A111" i="1"/>
  <c r="A112" i="1"/>
  <c r="A116" i="1"/>
  <c r="A136" i="1"/>
  <c r="A148" i="1"/>
  <c r="A149" i="1"/>
  <c r="A160" i="1"/>
  <c r="A210" i="1"/>
  <c r="A265" i="1"/>
  <c r="A191" i="1"/>
  <c r="A55" i="1"/>
  <c r="A56" i="1"/>
  <c r="A137" i="1"/>
  <c r="A150" i="1"/>
  <c r="A151" i="1"/>
  <c r="A152" i="1"/>
  <c r="A163" i="1"/>
  <c r="A259" i="1"/>
  <c r="A16" i="1"/>
  <c r="A17" i="1"/>
  <c r="A162" i="1"/>
  <c r="A166" i="1"/>
  <c r="A333" i="1"/>
  <c r="A77" i="1"/>
  <c r="A88" i="1"/>
  <c r="A89" i="1"/>
  <c r="A91" i="1"/>
  <c r="A93" i="1"/>
  <c r="A295" i="1"/>
  <c r="A318" i="1"/>
  <c r="A217" i="1"/>
  <c r="A288" i="1"/>
  <c r="A76" i="1"/>
  <c r="A79" i="1"/>
  <c r="A83" i="1"/>
  <c r="A85" i="1"/>
  <c r="A86" i="1"/>
  <c r="A319" i="1"/>
  <c r="A203" i="1"/>
  <c r="A186" i="1"/>
  <c r="A187" i="1"/>
  <c r="A307" i="1"/>
  <c r="A308" i="1"/>
  <c r="A157" i="1"/>
  <c r="A158" i="1"/>
  <c r="A197" i="1"/>
  <c r="A179" i="1"/>
  <c r="A59" i="1"/>
  <c r="A311" i="1"/>
  <c r="A230" i="1"/>
  <c r="A133" i="1"/>
  <c r="A135" i="1"/>
  <c r="A226" i="1"/>
  <c r="A227" i="1"/>
  <c r="A58" i="1"/>
  <c r="A94" i="1"/>
  <c r="A102" i="1"/>
  <c r="A103" i="1"/>
  <c r="A12" i="1"/>
  <c r="A13" i="1"/>
  <c r="A231" i="1"/>
  <c r="A232" i="1"/>
  <c r="A98" i="1"/>
  <c r="A204" i="1"/>
  <c r="A298" i="1"/>
  <c r="A80" i="1"/>
  <c r="A81" i="1"/>
  <c r="A218" i="1"/>
  <c r="A206" i="1"/>
  <c r="A320" i="1"/>
  <c r="A321" i="1"/>
  <c r="A334" i="1"/>
  <c r="A109" i="1"/>
  <c r="A251" i="1"/>
  <c r="A322" i="1"/>
  <c r="A207" i="1"/>
  <c r="A96" i="1"/>
  <c r="A97" i="1"/>
  <c r="A99" i="1"/>
  <c r="A101" i="1"/>
  <c r="A104" i="1"/>
  <c r="A120" i="1"/>
  <c r="A121" i="1"/>
  <c r="A122" i="1"/>
  <c r="A127" i="1"/>
  <c r="A141" i="1"/>
  <c r="A142" i="1"/>
  <c r="A144" i="1"/>
  <c r="A314" i="1"/>
  <c r="A64" i="1"/>
  <c r="A50" i="1"/>
  <c r="A52" i="1"/>
  <c r="A35" i="1"/>
  <c r="A36" i="1"/>
  <c r="A37" i="1"/>
  <c r="A38" i="1"/>
  <c r="A39" i="1"/>
  <c r="A299" i="1"/>
  <c r="A106" i="1"/>
  <c r="A200" i="1"/>
  <c r="A280" i="1"/>
  <c r="A281" i="1"/>
  <c r="A65" i="1"/>
  <c r="A66" i="1"/>
  <c r="A67" i="1"/>
  <c r="A70" i="1"/>
  <c r="A71" i="1"/>
  <c r="A72" i="1"/>
  <c r="A256" i="1"/>
  <c r="A60" i="1"/>
  <c r="A63" i="1"/>
  <c r="A260" i="1"/>
  <c r="A269" i="1"/>
  <c r="A289" i="1"/>
  <c r="A323" i="1"/>
  <c r="A324" i="1"/>
  <c r="A261" i="1"/>
  <c r="A282" i="1"/>
  <c r="A46" i="1"/>
  <c r="A117" i="1"/>
  <c r="A125" i="1"/>
  <c r="A129" i="1"/>
  <c r="A130" i="1"/>
  <c r="A139" i="1"/>
  <c r="A181" i="1"/>
  <c r="A182" i="1"/>
  <c r="A211" i="1"/>
  <c r="A300" i="1"/>
  <c r="A301" i="1"/>
  <c r="A302" i="1"/>
  <c r="A74" i="1"/>
  <c r="A78" i="1"/>
  <c r="A192" i="1"/>
  <c r="A22" i="1"/>
  <c r="A92" i="1"/>
  <c r="A95" i="1"/>
  <c r="A195" i="1"/>
  <c r="A209" i="1"/>
  <c r="A294" i="1"/>
  <c r="A219" i="1"/>
  <c r="A14" i="1"/>
  <c r="A23" i="1"/>
  <c r="A123" i="1"/>
  <c r="A124" i="1"/>
  <c r="A138" i="1"/>
  <c r="A143" i="1"/>
  <c r="A145" i="1"/>
  <c r="A156" i="1"/>
  <c r="A159" i="1"/>
  <c r="A169" i="1"/>
  <c r="A174" i="1"/>
  <c r="A184" i="1"/>
  <c r="A272" i="1"/>
  <c r="A132" i="1"/>
  <c r="A188" i="1"/>
  <c r="A270" i="1"/>
  <c r="A115" i="1"/>
  <c r="A165" i="1"/>
  <c r="A168" i="1"/>
  <c r="A316" i="1"/>
  <c r="A171" i="1"/>
  <c r="A273" i="1"/>
  <c r="A325" i="1"/>
  <c r="A290" i="1"/>
  <c r="A175" i="1"/>
  <c r="A271" i="1"/>
  <c r="A283" i="1"/>
  <c r="A43" i="1"/>
  <c r="A44" i="1"/>
  <c r="A45" i="1"/>
  <c r="A47" i="1"/>
  <c r="A48" i="1"/>
  <c r="A49" i="1"/>
  <c r="A25" i="1"/>
  <c r="A237" i="1"/>
  <c r="A53" i="1"/>
  <c r="A107" i="1"/>
  <c r="A108" i="1"/>
  <c r="A26" i="1"/>
  <c r="A274" i="1"/>
  <c r="A252" i="1"/>
  <c r="A253" i="1"/>
  <c r="A220" i="1"/>
  <c r="A221" i="1"/>
  <c r="A57" i="1"/>
  <c r="A164" i="1"/>
  <c r="A193" i="1"/>
  <c r="A183" i="1"/>
  <c r="A54" i="1"/>
  <c r="A105" i="1"/>
  <c r="A113" i="1"/>
  <c r="A118" i="1"/>
  <c r="A119" i="1"/>
  <c r="A128" i="1"/>
  <c r="A131" i="1"/>
  <c r="A140" i="1"/>
  <c r="A147" i="1"/>
  <c r="A161" i="1"/>
  <c r="A172" i="1"/>
  <c r="A173" i="1"/>
  <c r="A205" i="1"/>
  <c r="A254" i="1"/>
  <c r="A255" i="1"/>
  <c r="A262" i="1"/>
  <c r="A263" i="1"/>
  <c r="A291" i="1"/>
  <c r="A303" i="1"/>
  <c r="A27" i="1"/>
  <c r="A222" i="1"/>
  <c r="A342" i="1"/>
  <c r="A238" i="1"/>
  <c r="A304" i="1"/>
  <c r="A239" i="1"/>
  <c r="A29" i="1"/>
  <c r="A194" i="1"/>
  <c r="A343" i="1"/>
  <c r="A73" i="1"/>
  <c r="A344" i="1"/>
  <c r="A208" i="1"/>
  <c r="A240" i="1"/>
  <c r="A275" i="1"/>
  <c r="A11" i="1"/>
  <c r="A213" i="1"/>
  <c r="A214" i="1"/>
  <c r="A215" i="1"/>
  <c r="A216" i="1"/>
  <c r="A223" i="1"/>
  <c r="A292" i="1"/>
  <c r="A293" i="1"/>
  <c r="A306" i="1"/>
  <c r="A224" i="1"/>
  <c r="A31" i="1"/>
</calcChain>
</file>

<file path=xl/sharedStrings.xml><?xml version="1.0" encoding="utf-8"?>
<sst xmlns="http://schemas.openxmlformats.org/spreadsheetml/2006/main" count="1444" uniqueCount="750">
  <si>
    <t>AD MARKETING LIVE,S.R.L.</t>
  </si>
  <si>
    <t>A010010011500000609</t>
  </si>
  <si>
    <t>JVM-REFRIGERIO Y ALMUERZO</t>
  </si>
  <si>
    <t>45 Dias</t>
  </si>
  <si>
    <t>A010010011500000607</t>
  </si>
  <si>
    <t>REC-CATERING ACTIVIDADES VARIAS</t>
  </si>
  <si>
    <t>AGROGLOBAL EXPORT E IMPORT, SRL</t>
  </si>
  <si>
    <t>B1500000596</t>
  </si>
  <si>
    <t>FEM- COMPRA DE ALIMENTOS PARA USO DEL RECINTO, OR. 00367-2024</t>
  </si>
  <si>
    <t>B1500000606</t>
  </si>
  <si>
    <t>B1500000607</t>
  </si>
  <si>
    <t>Agua Crystal, S.A.</t>
  </si>
  <si>
    <t>A010010011500075097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</si>
  <si>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</si>
  <si>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</si>
  <si>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</si>
  <si>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</si>
  <si>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</si>
  <si>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</si>
  <si>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</si>
  <si>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AGUA PLANETA AZUL</t>
  </si>
  <si>
    <t>E450000006113</t>
  </si>
  <si>
    <t>REC-ADQUISICION DE BOTELLONES DE AGUA PARA CONSUMO DEL RECINTO OR. 2024-00142</t>
  </si>
  <si>
    <t>E450000004634</t>
  </si>
  <si>
    <t>E450000004633</t>
  </si>
  <si>
    <t>FEM-ADQUISICION DE BOTELLONES DE AGUA PARA USO DEL RECINTO OR. 2023-00651</t>
  </si>
  <si>
    <t>E450000006252</t>
  </si>
  <si>
    <t>REC-ADQUISICION DE  AGUA EN TETRAPAK PARA CONSUMO DEL RECINTO OR. 2024-00142</t>
  </si>
  <si>
    <t>E450000004640</t>
  </si>
  <si>
    <t>E450000006102</t>
  </si>
  <si>
    <t>REC-ADQUISICION DE BOTELLONES DE AGUA PARA CONSUMO DEL ISFODOSU OR. 2023-00522</t>
  </si>
  <si>
    <t>E450000005127</t>
  </si>
  <si>
    <t>E450000006104</t>
  </si>
  <si>
    <t>REC- ADQUISICION DE BOTELLONES DE AGUA PARA CONSUMO DEL RECINTO OR. 2024-00142</t>
  </si>
  <si>
    <t>AGUAS NACIONALES DOMINIC, SRL</t>
  </si>
  <si>
    <t>B1500000242</t>
  </si>
  <si>
    <t>JVM-ADQUISICION DE ALIMENTOS Y BEBIDAS PARA PERSONAS</t>
  </si>
  <si>
    <t>Albadoca , S.A.</t>
  </si>
  <si>
    <t>EMH-FACT A010010011500000052/56/57 del EMH -PERIODO 2014-2015</t>
  </si>
  <si>
    <t>ALEGO COMERCIAL, SRL</t>
  </si>
  <si>
    <t>B1500000201</t>
  </si>
  <si>
    <t>EMH - SERVICIO DE MANTENIMIENTO DE VEHICULOS</t>
  </si>
  <si>
    <t>ALL OFFICE SOLUTIONS , SRL</t>
  </si>
  <si>
    <t>B1500002510</t>
  </si>
  <si>
    <t>EPH- SERVICIO DE REPARACION Y MANTENIMIENTO IMPRESORAS OR. 2024-00282 (PENDIENTE DE RECIBIR)</t>
  </si>
  <si>
    <t>B1500002523</t>
  </si>
  <si>
    <t>REC- ADQUISICION DE PAPEL Y CARTUCHO DE TINTA PARA IMPRESION DE PLANOS ARQUITECTONICOS 2024, OR....</t>
  </si>
  <si>
    <t>Ana Maria Petronila Hernández Peguero</t>
  </si>
  <si>
    <t>B1500000387</t>
  </si>
  <si>
    <t>REC- SERVICIOS JURIDICOS NOTARIZACION DE CONTRATTO OR. 2023-00143</t>
  </si>
  <si>
    <t>APPETITUS RD, SRL</t>
  </si>
  <si>
    <t>B1500000045</t>
  </si>
  <si>
    <t>FEM-SERVICIO DE CATERING</t>
  </si>
  <si>
    <t>ASOC. UNIVERS. IBEROAMERICANA DE POSTGRAD</t>
  </si>
  <si>
    <t>284/24 A</t>
  </si>
  <si>
    <t>REC- CUOTA ANUAL 2024 EU$ 1,500. A UNA TASA DE 65.2766</t>
  </si>
  <si>
    <t>Asoc.Dom.de Rectores de Universidades</t>
  </si>
  <si>
    <t>A010010011500000050</t>
  </si>
  <si>
    <t>REC-PARTICIPACION DE 5 COLABORADORES SEMINARIO REFORMA CURRICULAR. 17 SEPT. 2016</t>
  </si>
  <si>
    <t>Augustos DS, SRL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</si>
  <si>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</si>
  <si>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</si>
  <si>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</si>
  <si>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</si>
  <si>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B1500000140</t>
  </si>
  <si>
    <t>B1500000151</t>
  </si>
  <si>
    <t>FEM-COMPRA DE ALIMENTOS PARA LOS ESTUDIANTES DEL RECINTO OR. 2024-00025</t>
  </si>
  <si>
    <t>B0400000003</t>
  </si>
  <si>
    <t>EMH-NOTA DE CRÉDITO AFECTA LA FACTURA NCFB1500000130</t>
  </si>
  <si>
    <t>B1500000157</t>
  </si>
  <si>
    <t>EMH-COMPRA DE ALIMENTOS PARA LOS ESTUDIANTES DEL RECINTO OR. 2023-659</t>
  </si>
  <si>
    <t>B0400000004</t>
  </si>
  <si>
    <t>EMH-NOTA DE CRÉDITO AFECTA LA FACTURA NCFB1500000140</t>
  </si>
  <si>
    <t>B1500000169</t>
  </si>
  <si>
    <t>EMH-COMPRA DE ALIMENTOS PARA ALMUERZO DE LOS ESTUDIANTES</t>
  </si>
  <si>
    <t>B1500000168</t>
  </si>
  <si>
    <t>EMH-COMPRA DE ALIMENTOS PARA ALMUERZO DE LOS ESTUDIANTES Y COLABORADORES</t>
  </si>
  <si>
    <t>BROTHER SRS SUPPLY OFFICES, SRL</t>
  </si>
  <si>
    <t>B1500001281</t>
  </si>
  <si>
    <t>REC- PAPEL BOND 8 1/2 X13, 8 1/2X14, Y 801/2X11 OR.2024-00059</t>
  </si>
  <si>
    <t>CENPA COMERCIAL , SRL</t>
  </si>
  <si>
    <t>B1500000245</t>
  </si>
  <si>
    <t>JVM-COMPRA DE ALIMENTOS (PENDIENTE ESPERA DE EXPEDIENTE)</t>
  </si>
  <si>
    <t>B1500000248</t>
  </si>
  <si>
    <t>FEM-COMPRA DE ALIMENTOS (PENDIENTE ESPERA DE EXPEDIENTE)</t>
  </si>
  <si>
    <t>CENTRO DE FRENOS DAVID, SRL</t>
  </si>
  <si>
    <t>B1500001989</t>
  </si>
  <si>
    <t>FEM-SERVICIO DE MANTENIMIENTO DE VEHICULOS FLOTILLA VEHICULAR OR. 2024-00250</t>
  </si>
  <si>
    <t>B1500002056</t>
  </si>
  <si>
    <t>B1500002058</t>
  </si>
  <si>
    <t>B1500002067</t>
  </si>
  <si>
    <t>B1500002185</t>
  </si>
  <si>
    <t>FEM-SERVICIO DE MANTENIMIENTO DE VEHICULAR (PENDIENTE DE RECIBIR)</t>
  </si>
  <si>
    <t>B1500002286</t>
  </si>
  <si>
    <t>UM-SERVICIO DE MANTENIMIENTO DE FLOTILLA VEHICULAR DE RECTORIA</t>
  </si>
  <si>
    <t>Charsan Suplidores Industriales &amp; Institu</t>
  </si>
  <si>
    <t>B1500000193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</si>
  <si>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</si>
  <si>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</si>
  <si>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</si>
  <si>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</si>
  <si>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</si>
  <si>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COLLEGE BOARD</t>
  </si>
  <si>
    <t>CINV004127</t>
  </si>
  <si>
    <t>REC- PRUEBAS ELASH I APLICADAS EN AGOSTO 2024 USD 31,293.54 A UNA TASA DOP 60.1828 (PENDIENTE DE...</t>
  </si>
  <si>
    <t>EA240762</t>
  </si>
  <si>
    <t>CINV004442</t>
  </si>
  <si>
    <t>REC- PRUEBAS ELASH I APLICADAS EN OCTUBRE 2024 USD 937.08 A UNA TASA DOP 60.2541</t>
  </si>
  <si>
    <t>COMERCIAL BENZAN HERRERA, SRL</t>
  </si>
  <si>
    <t>B1500001452</t>
  </si>
  <si>
    <t>UM-ADQUISICION DE VERDURAS Y VEGETALES PARA CONSUMO DE LOS ESTUDIANTES INTERNOS Y SEMI INTERNOS</t>
  </si>
  <si>
    <t>B1500001461</t>
  </si>
  <si>
    <t>UM-ADQUISICION DE ALIMENTOS PARA CONSUMO DE LOS ESTUDIANTES INTERNOS Y SEMI INTERNOS</t>
  </si>
  <si>
    <t>B1500001460</t>
  </si>
  <si>
    <t>UM-ADQUISICION DE CARNES PARA CONSUMO DE LOS ESTUDIANTES INTERNOS Y SEMI INTERNOS</t>
  </si>
  <si>
    <t>B1500001459</t>
  </si>
  <si>
    <t>UM-ADQUISICION DE CONDIMENTOS PARA USO EN LA COCINA</t>
  </si>
  <si>
    <t>B1500001458</t>
  </si>
  <si>
    <t>UM-ADQUISICION DE CEREALES Y CARBOHIDRATOS PARA CONSUMO DE LOS ESTUDIANTES INTERNOS Y SEMI INTERNOS</t>
  </si>
  <si>
    <t>B1500001457</t>
  </si>
  <si>
    <t>B1500001456</t>
  </si>
  <si>
    <t>UM-ADQUISICION DE VIVERES PARA CONSUMO DE LOS ESTUDIANTES INTERNOS Y SEMI INTERNOS</t>
  </si>
  <si>
    <t>B1500001453</t>
  </si>
  <si>
    <t>UM-ADQUISICION DE FRUTAS Y VEGETALES PARA CONSUMO DE LOS ESTUDIANTES INTERNOS Y SEMI INTERNOS</t>
  </si>
  <si>
    <t>B1500001454</t>
  </si>
  <si>
    <t>COMERCIAL CODI, SRL</t>
  </si>
  <si>
    <t>B1500000147</t>
  </si>
  <si>
    <t>LNM- COMPRA DE ALIMENTOS PARA ESTUDIANTES</t>
  </si>
  <si>
    <t>B1500000150</t>
  </si>
  <si>
    <t>EMH-ADQUISICION DE ALIMENTOS PARA USO DEL RECINTO. OR-2022-00590</t>
  </si>
  <si>
    <t>UM-ADQUISICION DE ALIMENTOS PARA USO DEL RECINTO. OR-2023-00033</t>
  </si>
  <si>
    <t>B1500000152</t>
  </si>
  <si>
    <t>B1500000154</t>
  </si>
  <si>
    <t>UM-ADQUISICION DE VIVERES PARA CONSUMO DE LOS ESTUDIANTES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</si>
  <si>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</si>
  <si>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</si>
  <si>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</si>
  <si>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</si>
  <si>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UM- COMPRA DE ALIMENTOS. (PENDIENTE DE RECIBIR)</t>
  </si>
  <si>
    <t>B1500000159</t>
  </si>
  <si>
    <t>JVM- COMPRA DE ALIMENTOS PARA EL RECINTO</t>
  </si>
  <si>
    <t>B1500000160</t>
  </si>
  <si>
    <t>JVM- COMPRA DE ALIMENTOS PARA EL RECINTO OR. 2022-599</t>
  </si>
  <si>
    <t>Compañía Dominicana de Teléfono</t>
  </si>
  <si>
    <t>E450000058896</t>
  </si>
  <si>
    <t>REC- SERVICIO DE COMUNICACIÓN , CUENTA 751071916, OCTUBRE 2024</t>
  </si>
  <si>
    <t>Cros Publicidad, S.R.L.</t>
  </si>
  <si>
    <t>B1500001130</t>
  </si>
  <si>
    <t>REC-ADQUISICION DE SELLOS GOMIGRAFOS PARA USO DEL RECINTO EMH OR. 2024-00077</t>
  </si>
  <si>
    <t>D´Peña FBC Impresión Y Conffecciones, S.R</t>
  </si>
  <si>
    <t>B1500000112</t>
  </si>
  <si>
    <t>FEM-ADQUISICION DE POLOS Y TT-SHIRT PARA ACTIVIDADES DIVERSAS DEL RECINTO OR. 2024-00430</t>
  </si>
  <si>
    <t>DAMIAN MIGUEL ANGEL TAVARES REYES</t>
  </si>
  <si>
    <t>B1500000252</t>
  </si>
  <si>
    <t>EPH-SERVICIOS DE TRANSPORTE PARA LAS DIVERSAS ACTIVIDADES DEL RECINTO</t>
  </si>
  <si>
    <t>DEALCORP INVESMENT, SRL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</si>
  <si>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</si>
  <si>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</si>
  <si>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</si>
  <si>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</si>
  <si>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FEM-NOTA DE CREDITO AFECTA FACTURA B1500000154</t>
  </si>
  <si>
    <t>FEM- NC AFECTA NCF: B1500000156</t>
  </si>
  <si>
    <t>Delta Comercial S.A.</t>
  </si>
  <si>
    <t>E450000001601</t>
  </si>
  <si>
    <t>EMH- MANTENIMIENTO PREVENTIVO DE VEHICULOS DEL RECINTO.OR.2023-0298</t>
  </si>
  <si>
    <t>DI PARTES Y MECANICA DIESEL SRL</t>
  </si>
  <si>
    <t>B1500000712</t>
  </si>
  <si>
    <t>LNM-SERVICIO DE MANTENIMIENTO PARA VEHICULO DEL RECINTO ORD. 2024-00333</t>
  </si>
  <si>
    <t>B1500000715</t>
  </si>
  <si>
    <t>B1500000717</t>
  </si>
  <si>
    <t>LNM-SERVICIO DE MANTENIMIENTO Y/O REPARACION DE LA FLOTILLA VEHICULAR DEL RECINTO</t>
  </si>
  <si>
    <t>DIES TRADING , SRL</t>
  </si>
  <si>
    <t>B1500000643</t>
  </si>
  <si>
    <t>REC-ADQUISICION DE MATERIALES PARA LA ADECUACION DE LOS ESPACIOS JURIDICOS DE RECTORIA. OR. 2024...</t>
  </si>
  <si>
    <t>Difo Electromecanica, SRL</t>
  </si>
  <si>
    <t>B1500000246</t>
  </si>
  <si>
    <t>EMH- MANTENIMIENTO PREVENTIVO CUARTOS FRIOS OR.2024-00313</t>
  </si>
  <si>
    <t>EMH- MANTENIMIENTO PREVENTIVO Y CORRECTIVO. A/A  OR. 2024-00313</t>
  </si>
  <si>
    <t>B1500000250</t>
  </si>
  <si>
    <t>EMH- MANTENIMIENTO PREVENTIVO CUARTO FRIO DEL RECINTO 2024-00313</t>
  </si>
  <si>
    <t>B1500000249</t>
  </si>
  <si>
    <t>EMH-SERVICIO DE MANTENIMIENTO PREVENTIVO Y CORRECTIVO AIRES ACONDICIONADOS OR.2024-00313</t>
  </si>
  <si>
    <t>Distribuidora PDs, SRL</t>
  </si>
  <si>
    <t>B1500002908</t>
  </si>
  <si>
    <t>UM-ADQUISICION DE ALIMENTOS PARA   LOS ESTUDIANTES PROCESO CCC-LPN-2022-0008</t>
  </si>
  <si>
    <t>B1500002909</t>
  </si>
  <si>
    <t>B1500002910</t>
  </si>
  <si>
    <t>B1500002979</t>
  </si>
  <si>
    <t>B1500002980</t>
  </si>
  <si>
    <t>B1500002981</t>
  </si>
  <si>
    <t>B1500002982</t>
  </si>
  <si>
    <t>DISTRIBUIDORES INTERN. PETROLEO, S.A.</t>
  </si>
  <si>
    <t>B1500033888</t>
  </si>
  <si>
    <t>REC- COMPRA DE TICKETS DE COMBUSTIBLES (PENDIENTE DE RECIBIR)</t>
  </si>
  <si>
    <t>B1500033886</t>
  </si>
  <si>
    <t>REC- COMPRA DE TICKETS DE COMBUSTIBLES</t>
  </si>
  <si>
    <t>DITA SERVICES SRL</t>
  </si>
  <si>
    <t>B1500000497</t>
  </si>
  <si>
    <t>JVM-ADQUISICION DE SERVICIO DE FUMIGACION Y CONTROL DE PLAGAS POR UN AÑO</t>
  </si>
  <si>
    <t>DMC DIGITAL MARKETING TO CONSUMERS</t>
  </si>
  <si>
    <t>B1500000047</t>
  </si>
  <si>
    <t>REC-SERVICIO DE PUBLICIDAD EN REDES SOCIALES</t>
  </si>
  <si>
    <t>ESPECIALIDADES GRAFICAS MORAN &amp; ASOC</t>
  </si>
  <si>
    <t>B1500000077</t>
  </si>
  <si>
    <t>REC  SERVICIO DE IMPRESION INFORME EJECUTIVO 2013-2019</t>
  </si>
  <si>
    <t>EVENTOS SONIA &amp; FELIX, SRL</t>
  </si>
  <si>
    <t>B1500000769</t>
  </si>
  <si>
    <t>LNM- SERVICIO DE CATERING PARA LAS DIFERENTES ACTIVIDADES ACADEMICAS Y DE RECURSOS HUMANOS</t>
  </si>
  <si>
    <t>B1500000770</t>
  </si>
  <si>
    <t>LNM- CONTRATACION DE MONTAJE PARA LA GRADUACION DE LOS RECINTOS LNM Y EPH</t>
  </si>
  <si>
    <t>B1500000773</t>
  </si>
  <si>
    <t>REC- SERVICIO DE CATERING PARA LANZAMIENTO DE PROYECTO OR. 2024-00078</t>
  </si>
  <si>
    <t>EXPRESS SERVICIOS LOGISTICOS</t>
  </si>
  <si>
    <t>B1500000493</t>
  </si>
  <si>
    <t>FEM-ADQUISICION DE INSUMO DE LIMPIEZA</t>
  </si>
  <si>
    <t>Ezequiel Bionegym . srl</t>
  </si>
  <si>
    <t>LNM-FACTAS VARIAS DE Ezequiel Bionegym . srl / LNNM/PERIODO 2015</t>
  </si>
  <si>
    <t>FAB S JR LIQUORS, SRL</t>
  </si>
  <si>
    <t>B1500000057</t>
  </si>
  <si>
    <t>EMH-COMPRA DE ALIMENTOS PARA LOS ESTUDIANTES OR. 2024-171</t>
  </si>
  <si>
    <t>B1500000061</t>
  </si>
  <si>
    <t>B1500000065</t>
  </si>
  <si>
    <t>EMH-COMPRA DE ALIMENTOS PARA LOS ESTUDIANTES OR. 2024-00130</t>
  </si>
  <si>
    <t>B1500000063</t>
  </si>
  <si>
    <t>EMH- COMPRA DE ALIMENTOS PARA EL RECINTO (PENDIENTE DE RECIBIR)</t>
  </si>
  <si>
    <t>FAMA ELEVATOR SERVICE, SRL</t>
  </si>
  <si>
    <t>B1500000095</t>
  </si>
  <si>
    <t>REC- SERVICIO DE MANTENIMIENTO DE ASCENSORES</t>
  </si>
  <si>
    <t>FUMISMART, SRL</t>
  </si>
  <si>
    <t>B1500000177</t>
  </si>
  <si>
    <t>JVM- FUMIGACION, JUNIO 2023 OR.00222-2022</t>
  </si>
  <si>
    <t>FUNDACION DE INV. DE LA UNIV. SEVILLA</t>
  </si>
  <si>
    <t>24/0101/0070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</si>
  <si>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</si>
  <si>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</si>
  <si>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</si>
  <si>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Fundación Educativa Oriental</t>
  </si>
  <si>
    <t>A010010011500000049</t>
  </si>
  <si>
    <t>REC-COSTO CUATRIMESTRE MAYO-AGOSTO 2016 ESTUDIANTE EDDY A. ALMONTE</t>
  </si>
  <si>
    <t>REC-COSTO CUATRIMESTRE MAYO-AGOSTO 2016 ESTUDIANTE JUAN D. MOLINEAUX</t>
  </si>
  <si>
    <t>FUNDACIÓN ETIKOS</t>
  </si>
  <si>
    <t>B1500000001</t>
  </si>
  <si>
    <t>REC-SERVICIO DE ASESORIA PARA  POLITICAS DE ÉTICA INST. UNIV. CI-0000116-2024</t>
  </si>
  <si>
    <t>GARENA, SRL</t>
  </si>
  <si>
    <t>B1500000560</t>
  </si>
  <si>
    <t>Gas Antillanos</t>
  </si>
  <si>
    <t>B1500017535</t>
  </si>
  <si>
    <t>FEM- COMPRA DE GAS PARA EL RECINTO. (PENDIENTE)</t>
  </si>
  <si>
    <t>B1500020434</t>
  </si>
  <si>
    <t>LNM-COMPRA DE GAS GRANEL (GLP) USO DEL RECINTO</t>
  </si>
  <si>
    <t>B0400029013</t>
  </si>
  <si>
    <t>LNM-N/C AFECTA  FACT. B1500020434</t>
  </si>
  <si>
    <t>B1500020433</t>
  </si>
  <si>
    <t>B0400029012</t>
  </si>
  <si>
    <t>LNM-N/C AFECTA  FACT. B1500020433</t>
  </si>
  <si>
    <t>GENIUS PRINT GRAPHIC, SRL</t>
  </si>
  <si>
    <t>B1500000435</t>
  </si>
  <si>
    <t>JVM-ADQUISICION DE LIBRETAS, BANNER, BOLSOS Y LAPICEROS ORD. 2024-00393</t>
  </si>
  <si>
    <t>GLOBAL PROMO JO LE, SRL</t>
  </si>
  <si>
    <t>B1500000231</t>
  </si>
  <si>
    <t>UM-COMPRA DEPLACAS ACRILICAS OR. 2024-00159</t>
  </si>
  <si>
    <t>B1500000278</t>
  </si>
  <si>
    <t>Grant P.K. Diesel, EIRL</t>
  </si>
  <si>
    <t>B1500000318</t>
  </si>
  <si>
    <t>FEM- COMPRA DE GASOIL PARA EL RECINTO OR. 2024-00280</t>
  </si>
  <si>
    <t>GRUPO ANTACE, SRL.</t>
  </si>
  <si>
    <t>B1500000113</t>
  </si>
  <si>
    <t>B1500000114</t>
  </si>
  <si>
    <t>GRUPO APB, SRL</t>
  </si>
  <si>
    <t>B1500000313</t>
  </si>
  <si>
    <t>EMH-SERVICIOS DE CATERING. ORDEN 2024-341</t>
  </si>
  <si>
    <t>GRUPO GARCEL, SRL</t>
  </si>
  <si>
    <t>B1500000039</t>
  </si>
  <si>
    <t>JVM-SERVICIO DE CATERING PARA ACTIVIDAD DEL RECINTO ORD. 2024-00392</t>
  </si>
  <si>
    <t>B1500000040</t>
  </si>
  <si>
    <t>EPH- SERVICIO DE CATERING EUCARISTIA PRE-GRADUACION</t>
  </si>
  <si>
    <t>B1500000041</t>
  </si>
  <si>
    <t>EPH- SERVICIO DE AUTOBUS CONFORTABLE PARA TRASLADO DE PERSONAL. MES OCTUBRE 2024</t>
  </si>
  <si>
    <t>B1500000044</t>
  </si>
  <si>
    <t>EMH- SERVICIO DE ALQUILER DE AUTOBUSES.  (PENDIENTE DE RECIBIR)</t>
  </si>
  <si>
    <t>GRUPO LEXMARK SRL</t>
  </si>
  <si>
    <t>B1500000101</t>
  </si>
  <si>
    <t>REC- ADQUISICION DE CAMARAS  SEGURIDAD PARA RECINTO UM</t>
  </si>
  <si>
    <t>GRUPO X-P3 SRL</t>
  </si>
  <si>
    <t>GTG Industrial, SRL</t>
  </si>
  <si>
    <t>B1500004496</t>
  </si>
  <si>
    <t>HAMBIENTES MODULARES, SRL</t>
  </si>
  <si>
    <t>B1500000122</t>
  </si>
  <si>
    <t>JVM-SUMINISTRO E INSTALACIÓN DE MOBILIARIOS PARA LOS RECINTOS EMH Y JVM, BS-0012230-2024</t>
  </si>
  <si>
    <t>Hanglet César Tejeda Valera</t>
  </si>
  <si>
    <t>B1500000035</t>
  </si>
  <si>
    <t>REC-SERVICIOS DE CAPACITACION 3ER. TRIMESTRE DEL 2024 PARA COLABORADORES DE RECTORIA OR. 2024-00381</t>
  </si>
  <si>
    <t>Hermosillo Comercial, SRL</t>
  </si>
  <si>
    <t>B1500001371</t>
  </si>
  <si>
    <t>FEM-ADQUISICION DE ALIMENTOS PARA LOS ESTUDIANTES (PENDIENTE)</t>
  </si>
  <si>
    <t>B1500001380</t>
  </si>
  <si>
    <t>B1500001388</t>
  </si>
  <si>
    <t>FEM-COMPRA DE ALIMENTOS (PENDIENTE)</t>
  </si>
  <si>
    <t>B1500001419</t>
  </si>
  <si>
    <t>FEM-ADQUISICION DE ALIMENTOS ESTUDIANTES  OR.2023-00684</t>
  </si>
  <si>
    <t>B1500001429</t>
  </si>
  <si>
    <t>FEM-COMPRA DE PROVISIONES  PARA USO DE LA ALIMENTACION DE LOS ESTUDIANTES OR.2023-00684</t>
  </si>
  <si>
    <t>B1500001434</t>
  </si>
  <si>
    <t>FEM-COMPRA DE ALIMENTOS PARA LOS DE LOS ESTUDIANTES (PENDIENTE DE RECIBIR)</t>
  </si>
  <si>
    <t>B1500001455</t>
  </si>
  <si>
    <t>FEM- COMPRA DE ALIMENTOS PARA EL RECINTO.  (PENDIENTE DE RECIBIR)</t>
  </si>
  <si>
    <t>B1500001469</t>
  </si>
  <si>
    <t>FEM-PROVISIONES PARA USO DE LA ALIMENTACION DE LOS ESTUDIANTES (PENDIENTE RECIBIR)</t>
  </si>
  <si>
    <t>B1500001468</t>
  </si>
  <si>
    <t>FEM- PROVISIONES PARA USO DE LA ALIMENTACION DE LOS ESTUDIANTES(PENDIENTE RECIBIR)</t>
  </si>
  <si>
    <t>B1500001470</t>
  </si>
  <si>
    <t>B1500001497</t>
  </si>
  <si>
    <t>LNM-COMPRA DE CARNES PARA USO DE LA ALIMENTACION DE LOS ESTUDIANTES</t>
  </si>
  <si>
    <t>B1500001499</t>
  </si>
  <si>
    <t>LNM-COMPRA DE PROVISIONES PARA USO DE LA ALIMENTACION DE LOS ESTUDIANTES</t>
  </si>
  <si>
    <t>B1500001500</t>
  </si>
  <si>
    <t>LNM-COMPRA DE (ENDULZANTES) PARA USO DE LA ALIMENTACION DE LOS ESTUDIANTES</t>
  </si>
  <si>
    <t>HIMAL COMPAÑIA</t>
  </si>
  <si>
    <t>B1500000137</t>
  </si>
  <si>
    <t>REC-ADQUISICION DE LIBROS PARA USO DE LOS ESTUDIANTES OR. 2024-00448</t>
  </si>
  <si>
    <t>HOTEL COSTA LARIMAR, SRL</t>
  </si>
  <si>
    <t>B1500000540</t>
  </si>
  <si>
    <t>REC-SERVICIO DE ALOJAMIENTO PARA PARTICIPANTES DE LA PRIMERA FERIA DE BUENAS PRACTICAS</t>
  </si>
  <si>
    <t>Importadora de Prod. p/ Oficinas</t>
  </si>
  <si>
    <t>A010040011500003287</t>
  </si>
  <si>
    <t>LNM-Materiales de oficina</t>
  </si>
  <si>
    <t>Imprenta  Hnos Paniagua cxa</t>
  </si>
  <si>
    <t>UM-FACT VARIAS DE Imprenta Paniagua /UM/Periodo 2014</t>
  </si>
  <si>
    <t>Impresora Kelvis, SRL</t>
  </si>
  <si>
    <t>B1500000292</t>
  </si>
  <si>
    <t>FEM-LAMINADO DE AULAS DEL RECINTO</t>
  </si>
  <si>
    <t>B1500000300</t>
  </si>
  <si>
    <t>FEM-SERVICIOS DE LAMINADO DE PUERTAS, VENTANAS Y SEÑALIZACION DE PARQUEOS</t>
  </si>
  <si>
    <t>Impresos  Camilo, S.A</t>
  </si>
  <si>
    <t>UM-FACT A010010011500000160/172 DE impresos Camilo/UM/periodo 2011y 2012</t>
  </si>
  <si>
    <t>INSTITUTO POSTAL DOMINICANO</t>
  </si>
  <si>
    <t>A010010011500000698</t>
  </si>
  <si>
    <t>REC-SERV. DE DISTRIBUCION REVISTAS</t>
  </si>
  <si>
    <t>A010010011500000697</t>
  </si>
  <si>
    <t>A010010011500000700</t>
  </si>
  <si>
    <t>A010010011500000701</t>
  </si>
  <si>
    <t>A010010011500000699</t>
  </si>
  <si>
    <t>INTEGRATION &amp; CONSULTING TECH</t>
  </si>
  <si>
    <t>B1500000290</t>
  </si>
  <si>
    <t>REC-CONTRATACION DE SERVICIO PARA LA PARTICIPACION EN SEMINARIO Y CONGRESO DE DIFERENTES DEP. DE...</t>
  </si>
  <si>
    <t>Inversiones DLP,SRL</t>
  </si>
  <si>
    <t>B1500001643</t>
  </si>
  <si>
    <t>UM-ADQUISICION DE ALIMENTOS PARA USO DEL RECINTO OR. 2023-00300</t>
  </si>
  <si>
    <t>B1500001640</t>
  </si>
  <si>
    <t>UM-ADQUISICION DE ALIMENTOS PARA USO DEL RECINTO OR. 2023-00292</t>
  </si>
  <si>
    <t>B1500001642</t>
  </si>
  <si>
    <t>UM-ADQUISICION DE ALIMENTOS PARA USO DEL RECINTO OR. 2022-00690</t>
  </si>
  <si>
    <t>B1500001641</t>
  </si>
  <si>
    <t>UM-ADQUISICION DE ALIMENTOS PARA USO DEL RECINTO OR. 2022-00551</t>
  </si>
  <si>
    <t>B1500001639</t>
  </si>
  <si>
    <t>UM-ADQUISICION DE ALIMENTOS PARA USO DEL RECINTO OR. 2023-00290</t>
  </si>
  <si>
    <t>INVERSIONES ND &amp; ASOCIADOS SRL</t>
  </si>
  <si>
    <t>B1500002017</t>
  </si>
  <si>
    <t>FEM- ADQUISICION DE INSUMOS DE LIMPIEZA RECTORIA Y FEM. ORD- 2023-00722.</t>
  </si>
  <si>
    <t>B1500002220</t>
  </si>
  <si>
    <t>EMH-COMPRA DE ALIMENTOS ´PARA LOS ESTUDIANTES</t>
  </si>
  <si>
    <t>B1500002247</t>
  </si>
  <si>
    <t>JVM-ADQUISICION DE REMANENTES DE ALIMENTOS Y BEBIDAS PARA LOS ESTUDIANTES</t>
  </si>
  <si>
    <t>B1500002246</t>
  </si>
  <si>
    <t>JVM-ADQUISICION DE ENLATADOS, LACTEOS Y CONDIMENTOS PARA LOS ESTUDIANTES</t>
  </si>
  <si>
    <t>Inversiones Toledo Marte SRL</t>
  </si>
  <si>
    <t>UM-fact A01001001150002309/ Inversiones Toledo /UM/periodo 2015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</si>
  <si>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</si>
  <si>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</si>
  <si>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</si>
  <si>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</si>
  <si>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</si>
  <si>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</si>
  <si>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</si>
  <si>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</si>
  <si>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</si>
  <si>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</si>
  <si>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</si>
  <si>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ITCORP GONGLOSS, SRL</t>
  </si>
  <si>
    <t>B1500001100</t>
  </si>
  <si>
    <t>REC-LICENCIAS RENOVACION DE SOFWARE PARA AREA ADM. Y ACADEMICA DEL ISFODOSU</t>
  </si>
  <si>
    <t>J.C.Q, INGENIERIA EN ASENSORES, SRL</t>
  </si>
  <si>
    <t>B1500000328</t>
  </si>
  <si>
    <t>REC-SERVICIO DE MANTENIMIENTO DE ASCENSORES</t>
  </si>
  <si>
    <t>B1500000355</t>
  </si>
  <si>
    <t>LNM- MANT. Y REP. DE ASCENSORES (PENDIENTE DE RECIBIR)</t>
  </si>
  <si>
    <t>B1500000363</t>
  </si>
  <si>
    <t>JARDIN ILUSIONES SRL</t>
  </si>
  <si>
    <t>B1500002976</t>
  </si>
  <si>
    <t>REC-ADQUISICCION DE ARREGLOS FLORALES PARA DIVERSAS ACTIVIDADES DEL RECINTO FEM Y RECTORIA</t>
  </si>
  <si>
    <t>JOSE PIO SANTANA HERRERA</t>
  </si>
  <si>
    <t>B1500000518</t>
  </si>
  <si>
    <t>EMH- NOTARIZACION DE 64 CONTRATOS (PENDIENTE DE RECIBIR)</t>
  </si>
  <si>
    <t>JUAN CARLOS ALBA ALBA</t>
  </si>
  <si>
    <t>LNM-NOTARIZACIÓN DE 90 CONTRATOS OR. 2021-00064</t>
  </si>
  <si>
    <t>JUAN CARLOS ALVAREZ ROMERO</t>
  </si>
  <si>
    <t>B1500000059</t>
  </si>
  <si>
    <t>REC-CONTRATACION DE AGENCIA PRODUCTORA PARA GRABACIONES Y EDICION DE VIDEOS GRADUACION ORDINARIA...</t>
  </si>
  <si>
    <t>B1500000058</t>
  </si>
  <si>
    <t>KUKIRA SERVICIOS MULTIPLES</t>
  </si>
  <si>
    <t>B1500000334</t>
  </si>
  <si>
    <t>JVM-ADQUISICION DE SERVICIOS DE CATERING PARA  ACTIVIDADES</t>
  </si>
  <si>
    <t>LA COCINA GUSTAER, SRL</t>
  </si>
  <si>
    <t>B1500000279</t>
  </si>
  <si>
    <t>UM- SERVICIOS DE CATERING P/ACTIVIDAD DE CIERRE Y ENCUENTROS DE ENCARGADOS DE LOS PROYECTOS DE E...</t>
  </si>
  <si>
    <t>LABORATORIO DIESEL MONUMENTAL, SRL</t>
  </si>
  <si>
    <t>B1500000210</t>
  </si>
  <si>
    <t>EPH-SERVICIO DE MANT. Y REPARACIÓN PREVENTIVO Y CORRECTIVO DE VEHICULOS DEL RECINTO</t>
  </si>
  <si>
    <t>LEONARDO LUCIANO REYES</t>
  </si>
  <si>
    <t>B1500000006</t>
  </si>
  <si>
    <t>JVM-MANTENIMIENTO PLANTA ELECTRICA</t>
  </si>
  <si>
    <t>LUFISA COMERCIAL SRL</t>
  </si>
  <si>
    <t>B1500000662</t>
  </si>
  <si>
    <t>FEM-ALIMENTOS Y BEBIDAS P/LOS ESTUDIANTES</t>
  </si>
  <si>
    <t>B1500000710</t>
  </si>
  <si>
    <t>FEM-COMPRA DE ALIMENTOS PARA LOS ESTUDIANTES</t>
  </si>
  <si>
    <t>B1500000739</t>
  </si>
  <si>
    <t>FEM-COMPRA DE ALIMENTOS</t>
  </si>
  <si>
    <t>B1500000738</t>
  </si>
  <si>
    <t>B1500000757</t>
  </si>
  <si>
    <t>FEM-COMPRA DE ALIMENTOS PARA EL RECINTO OR. 2024-00122</t>
  </si>
  <si>
    <t>B1500000828</t>
  </si>
  <si>
    <t>FEM- COMPRA DE ALIMENTOS PARA USO DEL RECINTO OR. 2024-00366</t>
  </si>
  <si>
    <t>B1500000829</t>
  </si>
  <si>
    <t>EMH-ADQUISICION DE ALIMENTOS PARA OPERATIVIDAD DEL RECINTO ORD. 2024-162</t>
  </si>
  <si>
    <t>B1500000839</t>
  </si>
  <si>
    <t>EMH-COMPRA DE PROVISIONES PARA LA ALIMENTACION DE LOS ESTUDIANTES</t>
  </si>
  <si>
    <t>B1500000852</t>
  </si>
  <si>
    <t>EMH- COMPRA DE ALIMENTOS Y BEBIDAS. ORD.2024-00162</t>
  </si>
  <si>
    <t>B1500000854</t>
  </si>
  <si>
    <t>B1500000855</t>
  </si>
  <si>
    <t>FEM- COMPRA DE ALIMENTOS  USO DEL RECINTO OR. 2024-00122</t>
  </si>
  <si>
    <t>B1500000863</t>
  </si>
  <si>
    <t>UM- COMPRA DE ALAGUA USO DEL RECINTO OR. 2024-00273</t>
  </si>
  <si>
    <t>B1500000862</t>
  </si>
  <si>
    <t>UM- COMPRA DE ALIMENTOS  USO DEL RECINTO OR. 2024-00390</t>
  </si>
  <si>
    <t>MACORISANA DE COMBUSTIBLE , SRL</t>
  </si>
  <si>
    <t>B1500004830</t>
  </si>
  <si>
    <t>JVM-ADQUISICION DE GASOIL PARA PLANTA ELECTRICA DEL RECINTO</t>
  </si>
  <si>
    <t>B1500004987</t>
  </si>
  <si>
    <t>Manuel Ant.Rosario Almanzar</t>
  </si>
  <si>
    <t>B1500000219</t>
  </si>
  <si>
    <t>LNM-COMPRA DE PROVISIONES PARA USO DE LA  ALIMENTACIÓN OR. 2023-00587</t>
  </si>
  <si>
    <t>Mario Emilio Marcano Salced</t>
  </si>
  <si>
    <t>B1500000010</t>
  </si>
  <si>
    <t>REC-CONTRATACION DE SERVICIOS DE CAPACITACION CORRESPONDIENTE AL PRIMER SEMESTRE DEL 2024</t>
  </si>
  <si>
    <t>Marita Gourmet, SRL</t>
  </si>
  <si>
    <t>EMH-fact A010010010100000008/EMH/PERIODO 2011</t>
  </si>
  <si>
    <t>MARTINEZ TORRES TRAVELING</t>
  </si>
  <si>
    <t>B1500000887</t>
  </si>
  <si>
    <t>REC-SERVICIO DE CATERING P/DIFERENTES ACTIVIDADES</t>
  </si>
  <si>
    <t>B1500000926</t>
  </si>
  <si>
    <t>REC- ALMUERZOS Y REFRIGERIOS PARA  ACTIVIDADES VARIAS</t>
  </si>
  <si>
    <t>MERCA DEL ATLANTICO, SRL</t>
  </si>
  <si>
    <t>B1500000884</t>
  </si>
  <si>
    <t>FEM-SERVICIO DE ALMUERZO (CATERING) PARA LOS ESTUDIANTES DEL PROGRAMA PREPAK-12</t>
  </si>
  <si>
    <t>B1500000891</t>
  </si>
  <si>
    <t>B1500000905</t>
  </si>
  <si>
    <t>Metro Eléctrica, SRL</t>
  </si>
  <si>
    <t>FEM-ADQUISICIÓN DE TRANSFER PARA PLANTA ELÉTRICA ORDEN 2024-00382</t>
  </si>
  <si>
    <t>MULTFOODS GM DOMINICANA</t>
  </si>
  <si>
    <t>A010010011500000060</t>
  </si>
  <si>
    <t>FEM-SERVICIOS DE CATERING</t>
  </si>
  <si>
    <t>Multimpresos OHPE, SRL</t>
  </si>
  <si>
    <t>A010010011500001029</t>
  </si>
  <si>
    <t>UM-60 SERIGRAFIADOS DE POLO SHIRT</t>
  </si>
  <si>
    <t>A010010011500001075</t>
  </si>
  <si>
    <t>UM-125 serigrafía de polo t-shirt</t>
  </si>
  <si>
    <t>Negociado de vehiculo SRL</t>
  </si>
  <si>
    <t>EPH-PARA INGRESAR LA CX P NEGOCIADO DE VEHIC.  AL 31/12/2016 -EPH</t>
  </si>
  <si>
    <t>NEOAGRO, SRL</t>
  </si>
  <si>
    <t>B1500000377</t>
  </si>
  <si>
    <t>B1500000367</t>
  </si>
  <si>
    <t>B1500000390</t>
  </si>
  <si>
    <t>FEM- COMPRA DE ALIMENTOS PARA EL RECINTO OR. 2023-714</t>
  </si>
  <si>
    <t>B1500000392</t>
  </si>
  <si>
    <t>FEM-COMPRA DE ALIMENTOS PARA LOS ESTUDIANTES (PENDIENTE RECIBIR)</t>
  </si>
  <si>
    <t>B1500000393</t>
  </si>
  <si>
    <t>FEM-COMPRA DE ALIMENTOS PARA LOS ESTUDIANTES(PENDIENTE RECIBIR)</t>
  </si>
  <si>
    <t>B1500000398</t>
  </si>
  <si>
    <t>FEM-COMPRA DE ALIMENTOS (PENDIENTE DE RECIBIR)</t>
  </si>
  <si>
    <t>B1500000404</t>
  </si>
  <si>
    <t>B1500000401</t>
  </si>
  <si>
    <t>EMH- COMPRA DE ALIMENTOS PARA USO DEL RECINTO OR. 2023-0013</t>
  </si>
  <si>
    <t>B1500000410</t>
  </si>
  <si>
    <t>FEM-COMPRA DE ALIMENTOS PARA LOS ESTUDIANTES MASIVA</t>
  </si>
  <si>
    <t>B1500000413</t>
  </si>
  <si>
    <t>FEM- COMPRA DE ALIMENTOS PARA LOS RECINTOS. (PENDIENTE DE RECIBIR)</t>
  </si>
  <si>
    <t>Nestevez Servicios de comunicación SRL</t>
  </si>
  <si>
    <t>B1500000492</t>
  </si>
  <si>
    <t>REC- CONDUCCION ACTIVIDAD MAESTRIA DE CEREMONIAS INVESTIDURA RDINARIA EL 17/10/2024</t>
  </si>
  <si>
    <t>OFICENTRO ORIENTAL</t>
  </si>
  <si>
    <t>B1500000920</t>
  </si>
  <si>
    <t>REC-IMPRESIÓN DE BROCHURE INFORMATIVO ADMISION OR.2024-00057</t>
  </si>
  <si>
    <t>B1500000971</t>
  </si>
  <si>
    <t>LNM- IMPRESIÓN DE BANNER EDUCATIVO.OR.2024-00136</t>
  </si>
  <si>
    <t>B1500000972</t>
  </si>
  <si>
    <t>REC-IMPRESION DE BACKPANELS PARA SER UTILIZADO EN LA ENTREGA DE LOS CERTIFICADOS DEL DIPLOMADO G...</t>
  </si>
  <si>
    <t>B1500000984</t>
  </si>
  <si>
    <t>EMH- IMPRESIONES, TABLAS PARA ESCRITURA Y BOLIGRAFOS  (PENDIENTE DE RECIBIR)</t>
  </si>
  <si>
    <t>OGTIC, OFICINA GUB. DE TEC. DE INF. Y COM</t>
  </si>
  <si>
    <t>B1500003016</t>
  </si>
  <si>
    <t>REC- SERVICIO DE PORTAFIRMAS DIGITAL FIRMAGOB, 01-12-2023 AL 01-12-2024</t>
  </si>
  <si>
    <t>PA CATERING SRL</t>
  </si>
  <si>
    <t>E450000000203</t>
  </si>
  <si>
    <t>EMH- SERVICIO DE CATERING PARA  ACTIVIDAD DEL RECINTO OR. 2024-00342</t>
  </si>
  <si>
    <t>E450000000215</t>
  </si>
  <si>
    <t>EMH- SERVICIO DE CATERING PARA USO DEL RECINTO OR.2024-342</t>
  </si>
  <si>
    <t>PARAGON COMPANY, E.I.R.L</t>
  </si>
  <si>
    <t>B1500000014</t>
  </si>
  <si>
    <t>REC-SERVICIOS DE REFRIGERIOS PARA ESTUDIANTES DE LA GRADUACION ORDINARIA OR. 2024-00443</t>
  </si>
  <si>
    <t>Plaza Naco Hotel</t>
  </si>
  <si>
    <t>B1500001153</t>
  </si>
  <si>
    <t>REC- CONTRATACION DE HOSPEDAJE  Y SALONES DE HOTELES PARA EVENTOS DE GRADO Y DIR. DE INVESTIGACI...</t>
  </si>
  <si>
    <t>B1500001161</t>
  </si>
  <si>
    <t>REC- SERVICIO DE EVENTOS (PENDIENTE DE RECIBIR)</t>
  </si>
  <si>
    <t>B1500001162</t>
  </si>
  <si>
    <t>REC- ALQUILER DE SALON (PENDIENTE DE RECIBIR)</t>
  </si>
  <si>
    <t>Pollo Licey ,Srl</t>
  </si>
  <si>
    <t>LNM-FACTS VARIAS Pollo Licey . SRL/LNNM/PERIODO 2015</t>
  </si>
  <si>
    <t>PONTIFICA UNIV. CATOLICA MADRES Y MAESTRA</t>
  </si>
  <si>
    <t>E450000000052</t>
  </si>
  <si>
    <t>REC-3ER PAGO DEL 40% ESTUDIO DE INVESTIGACION DE LA PEDAGOGICA DOMINICANA (PENDIENTE DE RECIBIR)</t>
  </si>
  <si>
    <t>PRODUCCIONES CUCALAMBE, SRL</t>
  </si>
  <si>
    <t>B1500000013</t>
  </si>
  <si>
    <t>REC- SERVICIO DE DESAYUNO Y ALMUERZO PARA (2) PERSONAS DE LA DGBN QUIENES TRABAJAN EN EL INVENTA...</t>
  </si>
  <si>
    <t>B1500000015</t>
  </si>
  <si>
    <t>REC- SERVICIOS DE CATERING (PENDIENTE DE RECIBIR)</t>
  </si>
  <si>
    <t>REC- SERVICIOS DE CATERING, (PENDIENTE DE RECIBIR)</t>
  </si>
  <si>
    <t>R&amp;S INTERNACIONAL SRL</t>
  </si>
  <si>
    <t>B1500000011</t>
  </si>
  <si>
    <t>UM-SERVICIOS DE FUMIGACION EN TODAS LAS AREAS DEL RECINTO UM</t>
  </si>
  <si>
    <t>Rafael Arnaldo Sosa Liriano</t>
  </si>
  <si>
    <t>B1500000016</t>
  </si>
  <si>
    <t>EPH-ADQUISICION DE REMANENTE DE ALIMENTACION PARA ESTUDIANTES DEL RECINTO</t>
  </si>
  <si>
    <t>B1500000021</t>
  </si>
  <si>
    <t>B1500000022</t>
  </si>
  <si>
    <t>B1500000028</t>
  </si>
  <si>
    <t>B1500000029</t>
  </si>
  <si>
    <t>B1500000030</t>
  </si>
  <si>
    <t>EPH-ADQUISICION DE REMANENTE DE ALIMENTACION PARA USO DEL RECINTO</t>
  </si>
  <si>
    <t>Ramon Valdez Perez</t>
  </si>
  <si>
    <t>EMH-fact A0200200022600000004 DEL EMH/Ramon Valdez/PERIODO 2012</t>
  </si>
  <si>
    <t>Rayamel Group, SRL</t>
  </si>
  <si>
    <t>B1500000287</t>
  </si>
  <si>
    <t>RHUMAN SITE, SRL</t>
  </si>
  <si>
    <t>REC-CURSOS LEADER HAPPINESS OFFICER</t>
  </si>
  <si>
    <t>Rogelio Antonio Ureña Paredes</t>
  </si>
  <si>
    <t>B1500001177</t>
  </si>
  <si>
    <t>JVM- COMPRA DE ALIMENTOS.</t>
  </si>
  <si>
    <t>B1500001178</t>
  </si>
  <si>
    <t>JVM-ADQUISICION DE PRODUCTOS PARA ELABORACION DE LOS ALIMENTOS OR. 2023-00473 (PENDIENTE DE RECI...</t>
  </si>
  <si>
    <t>S &amp; G Computer SRL</t>
  </si>
  <si>
    <t>FEM-fact A010010010100002460/ FEM/ S &amp;G Computer /Periodo 2012</t>
  </si>
  <si>
    <t>SARAPE, SRL</t>
  </si>
  <si>
    <t>B1500000283</t>
  </si>
  <si>
    <t>REC-ADQUISICION DE INSUMOS DE LIMPIEZA OR. 2024-00069</t>
  </si>
  <si>
    <t>SEGUROS UNIVERSAL, SA</t>
  </si>
  <si>
    <t>E450000000820</t>
  </si>
  <si>
    <t>REC-SEGURO COMPLEMENTARIO A EMPLEADOS MES DE NOV. 2024</t>
  </si>
  <si>
    <t>E450000000826</t>
  </si>
  <si>
    <t>REC-SEGURO A EMPLEADOS MES DE NOV. 2024</t>
  </si>
  <si>
    <t>SERVICIOS EMPRESARIALES CANAAN, SRL.</t>
  </si>
  <si>
    <t>B1500001044</t>
  </si>
  <si>
    <t>EMH- ADQUISICION DE TICKETS DE COMBUSTIBLE PARA USO DEL RECINTO OR. 2023-00635</t>
  </si>
  <si>
    <t>SILICIO TECHNOLOGY, EIRL</t>
  </si>
  <si>
    <t>E450000000018</t>
  </si>
  <si>
    <t>REC-RENOVACION DE LICENCIA DE SOFTWARE PARA AREA DE ADM Y ACADEMICAS DEL ISFODOSU, OR. 2024-00400</t>
  </si>
  <si>
    <t>SITCORP, SRL</t>
  </si>
  <si>
    <t>B1500000129</t>
  </si>
  <si>
    <t>REC- CIERRE DE PROYECTO DYNAMICS AX</t>
  </si>
  <si>
    <t>SLYKING GROUP, SRL</t>
  </si>
  <si>
    <t>B1500000269</t>
  </si>
  <si>
    <t>JVM-COMPRA DE ALIMENTOS PARA LOS ESTUDIANTES OR. 2021-00349</t>
  </si>
  <si>
    <t>B1500000276</t>
  </si>
  <si>
    <t>JVM-COMPRA DE ALIMENTOS PARA EL RECINTO. (PENDIENTE DE RECIBIR)</t>
  </si>
  <si>
    <t>SUBE TECNOLOGIES AND SERVICES, SRL</t>
  </si>
  <si>
    <t>REC-SERVICIO DE MANTENIMIENTO PARA LOS 3 ASCENSORES DE RECTORIA POR PERIODO DE UN AÑO OR.2023-00711</t>
  </si>
  <si>
    <t>SUPLIDORA INDUSTRIAL DOMINICANA, S.R.L.</t>
  </si>
  <si>
    <t>B1500000108</t>
  </si>
  <si>
    <t>JVM-COMPRA DE PARAGUAS,POLOSHERT SERIGRAFIADOS  (PENDIENTE ESPERA DE EXPEDIENTE)</t>
  </si>
  <si>
    <t>SUPLIMADE COMERCIAL, SRL</t>
  </si>
  <si>
    <t>B1500000695</t>
  </si>
  <si>
    <t>B1500000743</t>
  </si>
  <si>
    <t>JVM-ALIMENTOS PARA CONSUMO DE LOS ESTUDIANES DEL RECINTO</t>
  </si>
  <si>
    <t>B1500000786</t>
  </si>
  <si>
    <t>JVM-ALIMENTOS PARA LOS ESTUDIANTES DEL RECINTO OR. 2023-018</t>
  </si>
  <si>
    <t>B1500000788</t>
  </si>
  <si>
    <t>FEM-ALIMENTOS PARA LOS ESTUDIANTES</t>
  </si>
  <si>
    <t>B1500000802</t>
  </si>
  <si>
    <t>LNM-ALIMENTOS PARA LOS ESTUDIANTES</t>
  </si>
  <si>
    <t>B0400000010</t>
  </si>
  <si>
    <t>FEM-N/C AFECTA FACTURA B1500000695, POR EXCEDENTE DE PRODUCTO GELATINA.</t>
  </si>
  <si>
    <t>B1500000840</t>
  </si>
  <si>
    <t>FEM- COMPRA DE ALIMENTOS PARA EL RECINTO.</t>
  </si>
  <si>
    <t>B1500000851</t>
  </si>
  <si>
    <t>LNM- COMPRA DE ALIMENTOS PARA EL RECINTO.</t>
  </si>
  <si>
    <t>B1500000825</t>
  </si>
  <si>
    <t>JVM-COMPRA DE ALIMENTOS PARA LOS ESTUDIANTES</t>
  </si>
  <si>
    <t>B1500000881</t>
  </si>
  <si>
    <t>LNM-COMPRA DE PROVISIONES PARA LA ALIMENTACION DE LOS ESTUDIANTES DEL RECINTO</t>
  </si>
  <si>
    <t>B1500000889</t>
  </si>
  <si>
    <t>FEM-COMPRA DE ALIMENTACION DE LOS ESTUDIANTES DEL RECINTO OR. 2022-0008</t>
  </si>
  <si>
    <t>B1500000915</t>
  </si>
  <si>
    <t>JVM-COMPRA MASIVA DE ALIMENTOS</t>
  </si>
  <si>
    <t>B1500000939</t>
  </si>
  <si>
    <t>JVM-COMPRA  DE ALIMENTOS PARA LOS ESTUDIANTES DEL RECINTO BS-0005755</t>
  </si>
  <si>
    <t>B1500000960</t>
  </si>
  <si>
    <t>JVM- COMPRA DE ALIMENTOS PARA USO DEL RECINTO OR. 2024-00346</t>
  </si>
  <si>
    <t>B1500000945</t>
  </si>
  <si>
    <t>LNM- COMPRA DE ALIMENTOS PARA USO DEL RECINTO  LPN 2022-0008</t>
  </si>
  <si>
    <t>B1500000953</t>
  </si>
  <si>
    <t>UM-COMPRA DE BACALAO PARA USO DE LA ALIMENTACION DE LOS ESTUDIANTES</t>
  </si>
  <si>
    <t>B1500000962</t>
  </si>
  <si>
    <t>FEM-ADQUISICION DE ALIMENTOS PARA USO DEL RECINTO LPN 2022-0008</t>
  </si>
  <si>
    <t>B1500000980</t>
  </si>
  <si>
    <t>B1500000979</t>
  </si>
  <si>
    <t>JVM-ADQUISICIPN DE ALIMENTOS Y BEBIDAS PARA LOS ESTUDIANTES</t>
  </si>
  <si>
    <t>B0300000012</t>
  </si>
  <si>
    <t>JVM-NOTA DE DEBITO AFECTA FACT. B1500000743</t>
  </si>
  <si>
    <t>B0400000011</t>
  </si>
  <si>
    <t>JVM-N/C AFECTA FACTURA B1500000742,</t>
  </si>
  <si>
    <t>B1500000986</t>
  </si>
  <si>
    <t>LNM-COMPRA DE BACALAO PARA USO DE LA ALIMENTACION DE LOS ESTUDIANTES</t>
  </si>
  <si>
    <t>B1500000982</t>
  </si>
  <si>
    <t>B1500000987</t>
  </si>
  <si>
    <t>FEM- ADQUISICION DE ALIMENTOS PARA CONSUMO DEL RECINTO LPN-2022-0008.</t>
  </si>
  <si>
    <t>B1500000983</t>
  </si>
  <si>
    <t>REC- ADQUISICION DE MATERIALES GASTABLES PARA USO DE LA RECTORIA OR. 2024-00062</t>
  </si>
  <si>
    <t>B1500000993</t>
  </si>
  <si>
    <t>LNN-ADQUISICION DE ALIMENTOS PARA OPERATIVIDAD DEL RECINTO LPN-2022-0008</t>
  </si>
  <si>
    <t>B1500000994</t>
  </si>
  <si>
    <t>LNN-ADQUISICION DE ALIMENTOS PARA OPERATIVIDAD DEL RECINTO LPN-2023-00519</t>
  </si>
  <si>
    <t>B1500000995</t>
  </si>
  <si>
    <t>LNN-ADQUISICION DE ALIMENTOS PARA OPERATIVIDAD DEL RECINTO OR. 2023-00692</t>
  </si>
  <si>
    <t>B1500000996</t>
  </si>
  <si>
    <t>LNN-ADQUISICION DE ALIMENTOS PARA OPERATIVIDAD DEL RECINTO OR. 2023-00368</t>
  </si>
  <si>
    <t>B1500000997</t>
  </si>
  <si>
    <t>LNN-ADQUISICION DE ALIMENTOS PARA OPERATIVIDAD DEL RECINTO OR. 2023-00388</t>
  </si>
  <si>
    <t>B1500000998</t>
  </si>
  <si>
    <t>LNN-ADQUISICION DE ALIMENTOS PARA OPERATIVIDAD DEL RECINTO OR. 2023-00326</t>
  </si>
  <si>
    <t>B1500000999</t>
  </si>
  <si>
    <t>LNN-ADQUISICION DE ALIMENTOS PARA OPERATIVIDAD DEL RECINTO OR. 2024-00277</t>
  </si>
  <si>
    <t>TA BUENO CAFETERIA, SRL</t>
  </si>
  <si>
    <t>UM-SERVICIOS DE CATERING PARA DIFETRENTES ACTIVIDADES DEL RECINTO</t>
  </si>
  <si>
    <t>Technalab , S.A</t>
  </si>
  <si>
    <t>FEM-fact P010010010108132432 /FEM/Technalab/periodo 2014</t>
  </si>
  <si>
    <t>Tecnicaribe Dominicana S.A.</t>
  </si>
  <si>
    <t>B1500000547</t>
  </si>
  <si>
    <t>LNM-SERVICIO MANTENIMIENTO Y/O REPARACION DE PLANTA ELECTRICA. CERT. BS-0000670-2023</t>
  </si>
  <si>
    <t>Teorema C-E, SRL</t>
  </si>
  <si>
    <t>FEM- CAPACITACIONES A COLABORADORES DEL RECINTO. (PENDIENTE DE RECIBIR)</t>
  </si>
  <si>
    <t>TURISTRAN DOMINICANA</t>
  </si>
  <si>
    <t>FEM-SERVICIOS DE TRANSPORTE (PENDIENTE DE RECIBIR)</t>
  </si>
  <si>
    <t>TV Cable San Juan</t>
  </si>
  <si>
    <t>Universidad Catolica Nordestana</t>
  </si>
  <si>
    <t>B1500000858</t>
  </si>
  <si>
    <t>REC-SERVICIO DE ALQUILER DEL CENTRO DE CONF.PARA DIP. DE LIDERAZGO</t>
  </si>
  <si>
    <t>Universidad Tecnologica de Santiago</t>
  </si>
  <si>
    <t>B1500003958</t>
  </si>
  <si>
    <t>REC-SERVICIO DE EVENTO ALIMENTOS Y FESTIVIDADES (PENDIENTE DE RECIBIR)</t>
  </si>
  <si>
    <t>UXMAL COMERCIAL, SRL.</t>
  </si>
  <si>
    <t>B1500000446</t>
  </si>
  <si>
    <t>REC - ADQUISICION DE TABLETAS PARA GRADUACION ORDINARIA 2024</t>
  </si>
  <si>
    <t>V.R.O. Contratista</t>
  </si>
  <si>
    <t>VASQUEZ REPUESTOS Y SERV.PARA AUTO</t>
  </si>
  <si>
    <t>B1500003499</t>
  </si>
  <si>
    <t>JVM-SERVICIO DE MANTENIMIENTO Y REPARACION DE VEHICULOS PARA EL RECINTO OR. 2023-00662</t>
  </si>
  <si>
    <t>B1500003523</t>
  </si>
  <si>
    <t>JVM- MANTENIMIENTO SOBRE RADEADOR Y TERMOSTATO PLACA NO. EI00798  (PENDIENTE DE RECIBIR)</t>
  </si>
  <si>
    <t>VEGETALES MAS Y SUERO JIMENEZ</t>
  </si>
  <si>
    <t>B1500000272</t>
  </si>
  <si>
    <t>JVM-COMPRA DE ALIMENTOS Y BEBIDAS PARA USO DEL RECINTO. OR-2020-00109</t>
  </si>
  <si>
    <t>Viamar, S.A.</t>
  </si>
  <si>
    <t>E450000003135</t>
  </si>
  <si>
    <t>EMH- MANTENIMIENTO DE VEHICULOS PARA EL RECINTO OR.2023-00297</t>
  </si>
  <si>
    <t>VIDROG SOLUTIONS, SRL</t>
  </si>
  <si>
    <t>FEM-SERVICIO DE CAPACITACION PARA COLABORADORES DE LA INSTITUCION OR. 2024-00293</t>
  </si>
  <si>
    <t>VILLACOSTA PRODUCTOS VICTORIA SRL</t>
  </si>
  <si>
    <t>Xiomari Veloz D´Lujo Fiesta</t>
  </si>
  <si>
    <t>B1500003041</t>
  </si>
  <si>
    <t>EMH- GALLETAS GLASEADAS CON LAZOS POR EL DÍA DEL CANCER (PENDIENTE DE RECIBIR)</t>
  </si>
  <si>
    <t>B1500003044</t>
  </si>
  <si>
    <t>UM-CONTRATACION DE MONTAJE PARA CEREMONIA DE INVESTIDURA OR. 2024-00422</t>
  </si>
  <si>
    <t>Yaex Corp.de Operaciones Alimenticias</t>
  </si>
  <si>
    <t>A010010011500000354</t>
  </si>
  <si>
    <t>REC-REFRIGERIO Y ALMUERZO REUNION EQUIPO DE COMPRAS TODOS LOS RECINTOS</t>
  </si>
  <si>
    <t>YAXIS COMERCIAL, SRL</t>
  </si>
  <si>
    <t>EMH-ADQUISICION DE ALIMENTOS PARA USO DEL RECINTO</t>
  </si>
  <si>
    <t>B1500000332</t>
  </si>
  <si>
    <t>EMH- ADQUISICION DE ALIMENTOS PARA OPERATIVIDAD DEL RECINTO OR. 2023-00752</t>
  </si>
  <si>
    <t>B1500000335</t>
  </si>
  <si>
    <t>EMH-ADQUISICION DE ALIMENTOS PARA OPERATIVIDAD DEL RECINTO OR. 2024-0043</t>
  </si>
  <si>
    <t>B1500000333</t>
  </si>
  <si>
    <t>B1500000341</t>
  </si>
  <si>
    <t>REC-ADQUISICION DE ARREGLO FLORALES PARA DIVERSAS ACTIVIDADES DEL RECINTO FEM Y RECTORIA</t>
  </si>
  <si>
    <t>B1500000347</t>
  </si>
  <si>
    <t>UM-ADQUISICION DE PESCADO PARA CONSUMOS DE LOS ESTUDIANTES INTERNOS Y SEMI-INTERNOS</t>
  </si>
  <si>
    <t>B1500000350</t>
  </si>
  <si>
    <t>B1500000351</t>
  </si>
  <si>
    <t>EMH-ADQUISICION DE ALIMENTOS PARA OPERATIVIDAD DEL RECINTO OR. 2023-00738</t>
  </si>
  <si>
    <t>B1500000354</t>
  </si>
  <si>
    <t>EMH-ADQUISICION DE ALIMENTOS PARA USO DEL RECINTO OR. 2023-00752</t>
  </si>
  <si>
    <t>B1500000359</t>
  </si>
  <si>
    <t>UM-ADQUISICION DE ALIMENTOS PARA USO DEL RECINTO OR. 2024-00386</t>
  </si>
  <si>
    <t>B1500000360</t>
  </si>
  <si>
    <t>UM-ADQUISICION DE MEDALLAS METALICAS  OR. 2024-00160</t>
  </si>
  <si>
    <t>You Color, SRL</t>
  </si>
  <si>
    <t>B1500000515</t>
  </si>
  <si>
    <t>REC-CONTRATACION DE SERVICIOS DE IMPRESION PARA LA GRADUACION ORDINARIA 2024</t>
  </si>
  <si>
    <t>Recinto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</si>
  <si>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</si>
  <si>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</si>
  <si>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</si>
  <si>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</si>
  <si>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</si>
  <si>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</si>
  <si>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</si>
  <si>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</si>
  <si>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</si>
  <si>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</si>
  <si>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</si>
  <si>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Corresp. Octubre 2024</t>
  </si>
  <si>
    <t>REC-400 DOLARES MEMBRESIA 2024-2025 APLICACION DE PRUEBA DE APTITUD ACADEMICA P/EVA Y SELC.CANDIDADT...</t>
  </si>
  <si>
    <t>REC</t>
  </si>
  <si>
    <t>B1500000009</t>
  </si>
  <si>
    <t>REC-COMPRA DE DISPENSADOR DE GEL CON TERMOMETRO CON VOZ</t>
  </si>
  <si>
    <t>B1500000052</t>
  </si>
  <si>
    <t>REC-SERVICIOS FOTOGRÁFICOS</t>
  </si>
  <si>
    <t>REC- ADQUISICIÓN DE ARTÍCULOS DE PLOMERÍA.</t>
  </si>
  <si>
    <t>LIC JOSE ERNESTO JIMENEZ</t>
  </si>
  <si>
    <t>DIRECTOR FINANCIERO, ISFODOSU</t>
  </si>
  <si>
    <t>TOTALES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</si>
  <si>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</si>
  <si>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</si>
  <si>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</si>
  <si>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</si>
  <si>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</si>
  <si>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</si>
  <si>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</si>
  <si>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</si>
  <si>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</si>
  <si>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A010010011500000052/56/57</t>
  </si>
  <si>
    <t>A010010011500000011</t>
  </si>
  <si>
    <t>A020020021500000020</t>
  </si>
  <si>
    <t>A030030010100059788</t>
  </si>
  <si>
    <t>UM-PARA INGRESAR LA CX P TV CABLE SAN JUAN AL 31/12/2016 *UM</t>
  </si>
  <si>
    <t>EMH-fact A010010010200000201/EMH/V.R.O/ periodo 2013</t>
  </si>
  <si>
    <t>LNM</t>
  </si>
  <si>
    <t>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</si>
</sst>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dd/mm/yyyy"/>
    <numFmt numFmtId="166" formatCode="#,##0.00;\-#,##0.0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2" fontId="2" fillId="0" borderId="0" xfId="2" applyNumberFormat="1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0" borderId="0" xfId="2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5" fillId="2" borderId="2" xfId="2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166" fontId="10" fillId="3" borderId="0" xfId="0" applyNumberFormat="1" applyFont="1" applyFill="1" applyAlignment="1">
      <alignment horizontal="center" vertical="center" wrapText="1"/>
    </xf>
    <xf numFmtId="166" fontId="9" fillId="3" borderId="5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166" fontId="9" fillId="3" borderId="0" xfId="0" applyNumberFormat="1" applyFont="1" applyFill="1" applyAlignment="1">
      <alignment horizontal="center" vertical="center" wrapText="1"/>
    </xf>
    <xf numFmtId="0" fontId="0" fillId="0" borderId="0" xfId="0" applyAlignment="1"/>
    <xf numFmtId="166" fontId="0" fillId="0" borderId="0" xfId="0" applyNumberFormat="1" applyAlignment="1"/>
    <xf numFmtId="2" fontId="10" fillId="3" borderId="6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66" fontId="10" fillId="3" borderId="6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166" formatCode="#,##0.00;\-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numFmt numFmtId="165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1504950</xdr:colOff>
      <xdr:row>0</xdr:row>
      <xdr:rowOff>0</xdr:rowOff>
    </xdr:from>
    <xdr:to>
      <xdr:col>4</xdr:col>
      <xdr:colOff>841911</xdr:colOff>
      <xdr:row>4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7C20642-C1C9-4E34-97C1-CCC9B5370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0"/>
          <a:ext cx="892711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16876A-1CEF-4700-9B29-AA4E1E6FECC0}" name="Tabla1" displayName="Tabla1" ref="A9:H347" totalsRowShown="0" headerRowDxfId="12" dataDxfId="10" headerRowBorderDxfId="11" tableBorderDxfId="9" totalsRowBorderDxfId="8">
  <autoFilter ref="A9:H347" xr:uid="{8516876A-1CEF-4700-9B29-AA4E1E6FECC0}"/>
  <sortState xmlns:xlrd2="http://schemas.microsoft.com/office/spreadsheetml/2017/richdata2" ref="A10:H347">
    <sortCondition ref="B9:B347"/>
  </sortState>
  <tableColumns count="8">
    <tableColumn id="1" xr3:uid="{C9551E56-A634-4421-9870-1BF3B3BFEA89}" name="Recinto" dataDxfId="7"/>
    <tableColumn id="2" xr3:uid="{ABDF4030-6D46-499F-AC3F-623A7AC14FD7}" name="Fecha de Registro" dataDxfId="6"/>
    <tableColumn id="3" xr3:uid="{1A349CFF-7ED6-4BF2-8581-AD5E7F539745}" name="No. de Factura o Comprobante" dataDxfId="5"/>
    <tableColumn id="4" xr3:uid="{48413C87-48FC-4DD9-A3AF-4849B67F8A3C}" name="Nombre del Acreedor" dataDxfId="4"/>
    <tableColumn id="5" xr3:uid="{8A8DB34F-06A8-4AB7-A4E4-1F8CAEDC9EDB}" name="Concepto" dataDxfId="3"/>
    <tableColumn id="6" xr3:uid="{226F492B-FADA-4549-A6DC-30528DDA234E}" name=" Monto de la Deuda RD$ " dataDxfId="2"/>
    <tableColumn id="7" xr3:uid="{5C04B879-BEE2-4BA5-B5D6-DCFCA7CE0D83}" name="Terminos de pago (días)" dataDxfId="1"/>
    <tableColumn id="8" xr3:uid="{82EF39DD-AF2E-4613-BFB4-4DC7633ABF52}" name="Fecha de Vencimient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0"/>
  <sheetViews>
    <sheetView tabSelected="1" view="pageBreakPreview" topLeftCell="C345" zoomScale="120" zoomScaleNormal="120" zoomScaleSheetLayoutView="120" workbookViewId="0">
      <selection activeCell="H353" sqref="H353"/>
    </sheetView>
  </sheetViews>
  <sheetFormatPr baseColWidth="10" defaultColWidth="9.109375" defaultRowHeight="13.8"/>
  <cols>
    <col min="1" max="1" width="9.88671875" style="15" customWidth="1"/>
    <col min="2" max="2" width="15.44140625" style="15" customWidth="1"/>
    <col min="3" max="3" width="19.88671875" style="15" customWidth="1"/>
    <col min="4" max="4" width="23.33203125" style="15" customWidth="1"/>
    <col min="5" max="5" width="27.6640625" style="15" customWidth="1"/>
    <col min="6" max="6" width="21.5546875" style="15" customWidth="1"/>
    <col min="7" max="7" width="16.88671875" style="15" customWidth="1"/>
    <col min="8" max="8" width="16.5546875" style="15" customWidth="1"/>
    <col min="9" max="16384" width="9.109375" style="15"/>
  </cols>
  <sheetData>
    <row r="1" spans="1:8" s="6" customFormat="1" ht="15.6">
      <c r="A1" s="1"/>
      <c r="B1" s="2"/>
      <c r="C1" s="3"/>
      <c r="D1" s="4"/>
      <c r="E1" s="3"/>
      <c r="F1" s="5"/>
    </row>
    <row r="2" spans="1:8" s="6" customFormat="1" ht="15.6">
      <c r="A2" s="1"/>
      <c r="B2" s="2"/>
      <c r="C2" s="3"/>
      <c r="D2" s="4"/>
      <c r="E2" s="3"/>
      <c r="F2" s="5"/>
    </row>
    <row r="3" spans="1:8" s="6" customFormat="1" ht="15.6">
      <c r="A3" s="1"/>
      <c r="B3" s="2"/>
      <c r="C3" s="3"/>
      <c r="D3" s="4"/>
      <c r="E3" s="3"/>
      <c r="F3" s="5"/>
    </row>
    <row r="4" spans="1:8" s="6" customFormat="1" ht="15.6">
      <c r="A4" s="1"/>
      <c r="B4" s="2"/>
      <c r="C4" s="3"/>
      <c r="D4" s="4"/>
      <c r="E4" s="3"/>
      <c r="F4" s="5"/>
    </row>
    <row r="5" spans="1:8" s="6" customFormat="1" ht="15.6">
      <c r="A5" s="34" t="s">
        <v>711</v>
      </c>
      <c r="B5" s="34"/>
      <c r="C5" s="34"/>
      <c r="D5" s="34"/>
      <c r="E5" s="34"/>
      <c r="F5" s="34"/>
      <c r="G5" s="34"/>
      <c r="H5" s="34"/>
    </row>
    <row r="6" spans="1:8" s="6" customFormat="1" ht="15.6">
      <c r="A6" s="34" t="s">
        <v>712</v>
      </c>
      <c r="B6" s="34"/>
      <c r="C6" s="34"/>
      <c r="D6" s="34"/>
      <c r="E6" s="34"/>
      <c r="F6" s="34"/>
      <c r="G6" s="34"/>
      <c r="H6" s="34"/>
    </row>
    <row r="7" spans="1:8" s="6" customFormat="1" ht="15.6">
      <c r="A7" s="1"/>
      <c r="B7" s="3"/>
      <c r="C7" s="3"/>
      <c r="D7" s="4"/>
      <c r="E7" s="3"/>
      <c r="F7" s="5"/>
      <c r="G7" s="6" t="s">
        <v>713</v>
      </c>
      <c r="H7" s="3"/>
    </row>
    <row r="8" spans="1:8" s="8" customFormat="1" ht="15.6">
      <c r="A8" s="7" t="s">
        <v>722</v>
      </c>
      <c r="G8" s="9" t="s">
        <v>714</v>
      </c>
      <c r="H8" s="10">
        <v>45611</v>
      </c>
    </row>
    <row r="9" spans="1:8" s="14" customFormat="1" ht="31.2">
      <c r="A9" s="11" t="s">
        <v>710</v>
      </c>
      <c r="B9" s="12" t="s">
        <v>715</v>
      </c>
      <c r="C9" s="12" t="s">
        <v>716</v>
      </c>
      <c r="D9" s="12" t="s">
        <v>717</v>
      </c>
      <c r="E9" s="12" t="s">
        <v>718</v>
      </c>
      <c r="F9" s="12" t="s">
        <v>719</v>
      </c>
      <c r="G9" s="12" t="s">
        <v>720</v>
      </c>
      <c r="H9" s="13" t="s">
        <v>721</v>
      </c>
    </row>
    <row r="10" spans="1:8" ht="30.6">
      <c r="A10" s="31" t="str">
        <f t="shared" ref="A10:A17" si="0">+MID(E10,1,3)</f>
        <v>REC</v>
      </c>
      <c r="B10" s="31">
        <v>42265</v>
      </c>
      <c r="C10" s="32" t="s">
        <v>57</v>
      </c>
      <c r="D10" s="32" t="s">
        <v>56</v>
      </c>
      <c r="E10" s="32" t="s">
        <v>58</v>
      </c>
      <c r="F10" s="33">
        <v>20000</v>
      </c>
      <c r="G10" s="32" t="s">
        <v>3</v>
      </c>
      <c r="H10" s="31">
        <f>+Tabla1[[#This Row],[Fecha de Registro]]+45</f>
        <v>42310</v>
      </c>
    </row>
    <row r="11" spans="1:8" ht="30.6">
      <c r="A11" s="31" t="str">
        <f t="shared" si="0"/>
        <v>REC</v>
      </c>
      <c r="B11" s="31">
        <v>42324</v>
      </c>
      <c r="C11" s="32" t="s">
        <v>685</v>
      </c>
      <c r="D11" s="32" t="s">
        <v>684</v>
      </c>
      <c r="E11" s="32" t="s">
        <v>686</v>
      </c>
      <c r="F11" s="33">
        <v>23735.7</v>
      </c>
      <c r="G11" s="32" t="s">
        <v>3</v>
      </c>
      <c r="H11" s="31">
        <f>+Tabla1[[#This Row],[Fecha de Registro]]+45</f>
        <v>42369</v>
      </c>
    </row>
    <row r="12" spans="1:8" ht="30.6">
      <c r="A12" s="31" t="str">
        <f t="shared" si="0"/>
        <v>REC</v>
      </c>
      <c r="B12" s="31">
        <v>42520</v>
      </c>
      <c r="C12" s="32" t="s">
        <v>237</v>
      </c>
      <c r="D12" s="32" t="s">
        <v>236</v>
      </c>
      <c r="E12" s="32" t="s">
        <v>238</v>
      </c>
      <c r="F12" s="33">
        <v>14450</v>
      </c>
      <c r="G12" s="32" t="s">
        <v>3</v>
      </c>
      <c r="H12" s="31">
        <f>+Tabla1[[#This Row],[Fecha de Registro]]+45</f>
        <v>42565</v>
      </c>
    </row>
    <row r="13" spans="1:8" ht="30.6">
      <c r="A13" s="31" t="str">
        <f t="shared" si="0"/>
        <v>REC</v>
      </c>
      <c r="B13" s="31">
        <v>42520</v>
      </c>
      <c r="C13" s="32" t="s">
        <v>57</v>
      </c>
      <c r="D13" s="32" t="s">
        <v>236</v>
      </c>
      <c r="E13" s="32" t="s">
        <v>239</v>
      </c>
      <c r="F13" s="33">
        <v>13700</v>
      </c>
      <c r="G13" s="32" t="s">
        <v>3</v>
      </c>
      <c r="H13" s="31">
        <f>+Tabla1[[#This Row],[Fecha de Registro]]+45</f>
        <v>42565</v>
      </c>
    </row>
    <row r="14" spans="1:8">
      <c r="A14" s="31" t="str">
        <f t="shared" si="0"/>
        <v>FEM</v>
      </c>
      <c r="B14" s="31">
        <v>42704</v>
      </c>
      <c r="C14" s="32" t="s">
        <v>461</v>
      </c>
      <c r="D14" s="32" t="s">
        <v>460</v>
      </c>
      <c r="E14" s="32" t="s">
        <v>462</v>
      </c>
      <c r="F14" s="33">
        <v>15888.4</v>
      </c>
      <c r="G14" s="32" t="s">
        <v>3</v>
      </c>
      <c r="H14" s="31">
        <f>+Tabla1[[#This Row],[Fecha de Registro]]+45</f>
        <v>42749</v>
      </c>
    </row>
    <row r="15" spans="1:8" ht="20.399999999999999">
      <c r="A15" s="31" t="str">
        <f t="shared" si="0"/>
        <v>EMH</v>
      </c>
      <c r="B15" s="31">
        <v>42735</v>
      </c>
      <c r="C15" s="32" t="s">
        <v>742</v>
      </c>
      <c r="D15" s="32" t="s">
        <v>37</v>
      </c>
      <c r="E15" s="32" t="s">
        <v>38</v>
      </c>
      <c r="F15" s="33">
        <v>65050</v>
      </c>
      <c r="G15" s="32" t="s">
        <v>3</v>
      </c>
      <c r="H15" s="31">
        <f>+Tabla1[[#This Row],[Fecha de Registro]]+45</f>
        <v>42780</v>
      </c>
    </row>
    <row r="16" spans="1:8" ht="20.399999999999999">
      <c r="A16" s="31" t="str">
        <f t="shared" si="0"/>
        <v>EMH</v>
      </c>
      <c r="B16" s="31">
        <v>42735</v>
      </c>
      <c r="C16" s="32" t="s">
        <v>743</v>
      </c>
      <c r="D16" s="32" t="s">
        <v>98</v>
      </c>
      <c r="E16" s="32" t="s">
        <v>99</v>
      </c>
      <c r="F16" s="33">
        <v>15939</v>
      </c>
      <c r="G16" s="32" t="s">
        <v>3</v>
      </c>
      <c r="H16" s="31">
        <f>+Tabla1[[#This Row],[Fecha de Registro]]+45</f>
        <v>42780</v>
      </c>
    </row>
    <row r="17" spans="1:8" ht="20.399999999999999">
      <c r="A17" s="31" t="str">
        <f t="shared" si="0"/>
        <v>FEM</v>
      </c>
      <c r="B17" s="31">
        <v>42735</v>
      </c>
      <c r="C17" s="32" t="s">
        <v>744</v>
      </c>
      <c r="D17" s="32" t="s">
        <v>100</v>
      </c>
      <c r="E17" s="32" t="s">
        <v>101</v>
      </c>
      <c r="F17" s="33">
        <v>61900.02</v>
      </c>
      <c r="G17" s="32" t="s">
        <v>3</v>
      </c>
      <c r="H17" s="31">
        <f>+Tabla1[[#This Row],[Fecha de Registro]]+45</f>
        <v>42780</v>
      </c>
    </row>
    <row r="18" spans="1:8" ht="20.399999999999999">
      <c r="A18" s="31" t="s">
        <v>748</v>
      </c>
      <c r="B18" s="31">
        <v>42735</v>
      </c>
      <c r="C18" s="32" t="s">
        <v>745</v>
      </c>
      <c r="D18" s="32" t="s">
        <v>215</v>
      </c>
      <c r="E18" s="32" t="s">
        <v>216</v>
      </c>
      <c r="F18" s="33">
        <v>20975</v>
      </c>
      <c r="G18" s="32" t="s">
        <v>3</v>
      </c>
      <c r="H18" s="31">
        <f>+Tabla1[[#This Row],[Fecha de Registro]]+45</f>
        <v>42780</v>
      </c>
    </row>
    <row r="19" spans="1:8" ht="20.399999999999999">
      <c r="A19" s="31" t="s">
        <v>749</v>
      </c>
      <c r="B19" s="31">
        <v>42735</v>
      </c>
      <c r="C19" s="32" t="s">
        <v>733</v>
      </c>
      <c r="D19" s="32" t="s">
        <v>326</v>
      </c>
      <c r="E19" s="32" t="s">
        <v>327</v>
      </c>
      <c r="F19" s="33">
        <v>14443.2</v>
      </c>
      <c r="G19" s="32" t="s">
        <v>3</v>
      </c>
      <c r="H19" s="31">
        <f>+Tabla1[[#This Row],[Fecha de Registro]]+45</f>
        <v>42780</v>
      </c>
    </row>
    <row r="20" spans="1:8" ht="20.399999999999999">
      <c r="A20" s="31" t="s">
        <v>749</v>
      </c>
      <c r="B20" s="31">
        <v>42735</v>
      </c>
      <c r="C20" s="32" t="s">
        <v>734</v>
      </c>
      <c r="D20" s="32" t="s">
        <v>333</v>
      </c>
      <c r="E20" s="32" t="s">
        <v>334</v>
      </c>
      <c r="F20" s="33">
        <v>14630.5</v>
      </c>
      <c r="G20" s="32" t="s">
        <v>3</v>
      </c>
      <c r="H20" s="31">
        <f>+Tabla1[[#This Row],[Fecha de Registro]]+45</f>
        <v>42780</v>
      </c>
    </row>
    <row r="21" spans="1:8" ht="20.399999999999999">
      <c r="A21" s="31" t="s">
        <v>749</v>
      </c>
      <c r="B21" s="31">
        <v>42735</v>
      </c>
      <c r="C21" s="32" t="s">
        <v>735</v>
      </c>
      <c r="D21" s="32" t="s">
        <v>365</v>
      </c>
      <c r="E21" s="32" t="s">
        <v>366</v>
      </c>
      <c r="F21" s="33">
        <v>26007</v>
      </c>
      <c r="G21" s="32" t="s">
        <v>3</v>
      </c>
      <c r="H21" s="31">
        <f>+Tabla1[[#This Row],[Fecha de Registro]]+45</f>
        <v>42780</v>
      </c>
    </row>
    <row r="22" spans="1:8" ht="20.399999999999999">
      <c r="A22" s="31" t="str">
        <f>+MID(E22,1,3)</f>
        <v>EMH</v>
      </c>
      <c r="B22" s="31">
        <v>42735</v>
      </c>
      <c r="C22" s="32" t="s">
        <v>736</v>
      </c>
      <c r="D22" s="32" t="s">
        <v>446</v>
      </c>
      <c r="E22" s="32" t="s">
        <v>447</v>
      </c>
      <c r="F22" s="33">
        <v>28855</v>
      </c>
      <c r="G22" s="32" t="s">
        <v>3</v>
      </c>
      <c r="H22" s="31">
        <f>+Tabla1[[#This Row],[Fecha de Registro]]+45</f>
        <v>42780</v>
      </c>
    </row>
    <row r="23" spans="1:8" ht="30.6">
      <c r="A23" s="31" t="str">
        <f>+MID(E23,1,3)</f>
        <v>EPH</v>
      </c>
      <c r="B23" s="31">
        <v>42735</v>
      </c>
      <c r="C23" s="32" t="s">
        <v>737</v>
      </c>
      <c r="D23" s="32" t="s">
        <v>468</v>
      </c>
      <c r="E23" s="32" t="s">
        <v>469</v>
      </c>
      <c r="F23" s="33">
        <v>15725.31</v>
      </c>
      <c r="G23" s="32" t="s">
        <v>3</v>
      </c>
      <c r="H23" s="31">
        <f>+Tabla1[[#This Row],[Fecha de Registro]]+45</f>
        <v>42780</v>
      </c>
    </row>
    <row r="24" spans="1:8" ht="20.399999999999999">
      <c r="A24" s="31" t="s">
        <v>748</v>
      </c>
      <c r="B24" s="31">
        <v>42735</v>
      </c>
      <c r="C24" s="32" t="s">
        <v>736</v>
      </c>
      <c r="D24" s="32" t="s">
        <v>518</v>
      </c>
      <c r="E24" s="32" t="s">
        <v>519</v>
      </c>
      <c r="F24" s="33">
        <v>6995.01</v>
      </c>
      <c r="G24" s="32" t="s">
        <v>3</v>
      </c>
      <c r="H24" s="31">
        <f>+Tabla1[[#This Row],[Fecha de Registro]]+45</f>
        <v>42780</v>
      </c>
    </row>
    <row r="25" spans="1:8" ht="20.399999999999999">
      <c r="A25" s="31" t="str">
        <f>+MID(E25,1,3)</f>
        <v>EMH</v>
      </c>
      <c r="B25" s="31">
        <v>42735</v>
      </c>
      <c r="C25" s="32" t="s">
        <v>738</v>
      </c>
      <c r="D25" s="32" t="s">
        <v>541</v>
      </c>
      <c r="E25" s="32" t="s">
        <v>542</v>
      </c>
      <c r="F25" s="33">
        <v>11600</v>
      </c>
      <c r="G25" s="32" t="s">
        <v>3</v>
      </c>
      <c r="H25" s="31">
        <f>+Tabla1[[#This Row],[Fecha de Registro]]+45</f>
        <v>42780</v>
      </c>
    </row>
    <row r="26" spans="1:8" ht="20.399999999999999">
      <c r="A26" s="31" t="str">
        <f>+MID(E26,1,3)</f>
        <v>FEM</v>
      </c>
      <c r="B26" s="31">
        <v>42735</v>
      </c>
      <c r="C26" s="32" t="s">
        <v>739</v>
      </c>
      <c r="D26" s="32" t="s">
        <v>552</v>
      </c>
      <c r="E26" s="32" t="s">
        <v>553</v>
      </c>
      <c r="F26" s="33">
        <v>52020</v>
      </c>
      <c r="G26" s="32" t="s">
        <v>3</v>
      </c>
      <c r="H26" s="31">
        <f>+Tabla1[[#This Row],[Fecha de Registro]]+45</f>
        <v>42780</v>
      </c>
    </row>
    <row r="27" spans="1:8" ht="20.399999999999999">
      <c r="A27" s="31" t="str">
        <f>+MID(E27,1,3)</f>
        <v>FEM</v>
      </c>
      <c r="B27" s="31">
        <v>42735</v>
      </c>
      <c r="C27" s="32" t="s">
        <v>740</v>
      </c>
      <c r="D27" s="32" t="s">
        <v>645</v>
      </c>
      <c r="E27" s="32" t="s">
        <v>646</v>
      </c>
      <c r="F27" s="33">
        <v>14455</v>
      </c>
      <c r="G27" s="32" t="s">
        <v>3</v>
      </c>
      <c r="H27" s="31">
        <f>+Tabla1[[#This Row],[Fecha de Registro]]+45</f>
        <v>42780</v>
      </c>
    </row>
    <row r="28" spans="1:8" ht="20.399999999999999">
      <c r="A28" s="31" t="s">
        <v>749</v>
      </c>
      <c r="B28" s="31">
        <v>42735</v>
      </c>
      <c r="C28" s="32" t="s">
        <v>739</v>
      </c>
      <c r="D28" s="32" t="s">
        <v>654</v>
      </c>
      <c r="E28" s="32" t="s">
        <v>746</v>
      </c>
      <c r="F28" s="33">
        <v>7080</v>
      </c>
      <c r="G28" s="32" t="s">
        <v>3</v>
      </c>
      <c r="H28" s="31">
        <f>+Tabla1[[#This Row],[Fecha de Registro]]+45</f>
        <v>42780</v>
      </c>
    </row>
    <row r="29" spans="1:8" ht="30.6">
      <c r="A29" s="31" t="str">
        <f>+MID(E29,1,3)</f>
        <v>EMH</v>
      </c>
      <c r="B29" s="31">
        <v>42735</v>
      </c>
      <c r="C29" s="32" t="s">
        <v>741</v>
      </c>
      <c r="D29" s="32" t="s">
        <v>664</v>
      </c>
      <c r="E29" s="32" t="s">
        <v>747</v>
      </c>
      <c r="F29" s="33">
        <v>15104</v>
      </c>
      <c r="G29" s="32" t="s">
        <v>3</v>
      </c>
      <c r="H29" s="31">
        <f>+Tabla1[[#This Row],[Fecha de Registro]]+45</f>
        <v>42780</v>
      </c>
    </row>
    <row r="30" spans="1:8">
      <c r="A30" s="31" t="s">
        <v>749</v>
      </c>
      <c r="B30" s="31">
        <v>42907</v>
      </c>
      <c r="C30" s="32" t="s">
        <v>464</v>
      </c>
      <c r="D30" s="32" t="s">
        <v>463</v>
      </c>
      <c r="E30" s="32" t="s">
        <v>465</v>
      </c>
      <c r="F30" s="33">
        <v>31860</v>
      </c>
      <c r="G30" s="32" t="s">
        <v>3</v>
      </c>
      <c r="H30" s="31">
        <f>+Tabla1[[#This Row],[Fecha de Registro]]+45</f>
        <v>42952</v>
      </c>
    </row>
    <row r="31" spans="1:8">
      <c r="A31" s="31" t="str">
        <f>+MID(E31,1,3)</f>
        <v>JVM</v>
      </c>
      <c r="B31" s="31">
        <v>42998</v>
      </c>
      <c r="C31" s="32" t="s">
        <v>1</v>
      </c>
      <c r="D31" s="32" t="s">
        <v>0</v>
      </c>
      <c r="E31" s="32" t="s">
        <v>2</v>
      </c>
      <c r="F31" s="33">
        <v>52392</v>
      </c>
      <c r="G31" s="32" t="s">
        <v>3</v>
      </c>
      <c r="H31" s="31">
        <f>+Tabla1[[#This Row],[Fecha de Registro]]+45</f>
        <v>43043</v>
      </c>
    </row>
    <row r="32" spans="1:8">
      <c r="A32" s="31" t="s">
        <v>749</v>
      </c>
      <c r="B32" s="31">
        <v>43019</v>
      </c>
      <c r="C32" s="32" t="s">
        <v>466</v>
      </c>
      <c r="D32" s="32" t="s">
        <v>463</v>
      </c>
      <c r="E32" s="32" t="s">
        <v>467</v>
      </c>
      <c r="F32" s="33">
        <v>70062.5</v>
      </c>
      <c r="G32" s="32" t="s">
        <v>3</v>
      </c>
      <c r="H32" s="31">
        <f>+Tabla1[[#This Row],[Fecha de Registro]]+45</f>
        <v>43064</v>
      </c>
    </row>
    <row r="33" spans="1:8">
      <c r="A33" s="31" t="str">
        <f>+MID(E33,1,3)</f>
        <v>REC</v>
      </c>
      <c r="B33" s="31">
        <v>43070</v>
      </c>
      <c r="C33" s="32" t="s">
        <v>4</v>
      </c>
      <c r="D33" s="32" t="s">
        <v>0</v>
      </c>
      <c r="E33" s="32" t="s">
        <v>5</v>
      </c>
      <c r="F33" s="33">
        <v>44745.599999999999</v>
      </c>
      <c r="G33" s="32" t="s">
        <v>3</v>
      </c>
      <c r="H33" s="31">
        <f>+Tabla1[[#This Row],[Fecha de Registro]]+45</f>
        <v>43115</v>
      </c>
    </row>
    <row r="34" spans="1:8">
      <c r="A34" s="31" t="s">
        <v>748</v>
      </c>
      <c r="B34" s="31">
        <v>43074</v>
      </c>
      <c r="C34" s="32" t="s">
        <v>324</v>
      </c>
      <c r="D34" s="32" t="s">
        <v>323</v>
      </c>
      <c r="E34" s="32" t="s">
        <v>325</v>
      </c>
      <c r="F34" s="33">
        <v>196.8</v>
      </c>
      <c r="G34" s="32" t="s">
        <v>3</v>
      </c>
      <c r="H34" s="31">
        <f>+Tabla1[[#This Row],[Fecha de Registro]]+45</f>
        <v>43119</v>
      </c>
    </row>
    <row r="35" spans="1:8" ht="20.399999999999999">
      <c r="A35" s="31" t="str">
        <f t="shared" ref="A35:A50" si="1">+MID(E35,1,3)</f>
        <v>REC</v>
      </c>
      <c r="B35" s="31">
        <v>43090</v>
      </c>
      <c r="C35" s="32" t="s">
        <v>336</v>
      </c>
      <c r="D35" s="32" t="s">
        <v>335</v>
      </c>
      <c r="E35" s="32" t="s">
        <v>337</v>
      </c>
      <c r="F35" s="33">
        <v>51224</v>
      </c>
      <c r="G35" s="32" t="s">
        <v>3</v>
      </c>
      <c r="H35" s="31">
        <f>+Tabla1[[#This Row],[Fecha de Registro]]+45</f>
        <v>43135</v>
      </c>
    </row>
    <row r="36" spans="1:8" ht="20.399999999999999">
      <c r="A36" s="31" t="str">
        <f t="shared" si="1"/>
        <v>REC</v>
      </c>
      <c r="B36" s="31">
        <v>43090</v>
      </c>
      <c r="C36" s="32" t="s">
        <v>338</v>
      </c>
      <c r="D36" s="32" t="s">
        <v>335</v>
      </c>
      <c r="E36" s="32" t="s">
        <v>337</v>
      </c>
      <c r="F36" s="33">
        <v>27950</v>
      </c>
      <c r="G36" s="32" t="s">
        <v>3</v>
      </c>
      <c r="H36" s="31">
        <f>+Tabla1[[#This Row],[Fecha de Registro]]+45</f>
        <v>43135</v>
      </c>
    </row>
    <row r="37" spans="1:8" ht="20.399999999999999">
      <c r="A37" s="31" t="str">
        <f t="shared" si="1"/>
        <v>REC</v>
      </c>
      <c r="B37" s="31">
        <v>43090</v>
      </c>
      <c r="C37" s="32" t="s">
        <v>339</v>
      </c>
      <c r="D37" s="32" t="s">
        <v>335</v>
      </c>
      <c r="E37" s="32" t="s">
        <v>337</v>
      </c>
      <c r="F37" s="33">
        <v>24570</v>
      </c>
      <c r="G37" s="32" t="s">
        <v>3</v>
      </c>
      <c r="H37" s="31">
        <f>+Tabla1[[#This Row],[Fecha de Registro]]+45</f>
        <v>43135</v>
      </c>
    </row>
    <row r="38" spans="1:8" ht="20.399999999999999">
      <c r="A38" s="31" t="str">
        <f t="shared" si="1"/>
        <v>REC</v>
      </c>
      <c r="B38" s="31">
        <v>43090</v>
      </c>
      <c r="C38" s="32" t="s">
        <v>340</v>
      </c>
      <c r="D38" s="32" t="s">
        <v>335</v>
      </c>
      <c r="E38" s="32" t="s">
        <v>337</v>
      </c>
      <c r="F38" s="33">
        <v>16250</v>
      </c>
      <c r="G38" s="32" t="s">
        <v>3</v>
      </c>
      <c r="H38" s="31">
        <f>+Tabla1[[#This Row],[Fecha de Registro]]+45</f>
        <v>43135</v>
      </c>
    </row>
    <row r="39" spans="1:8" ht="20.399999999999999">
      <c r="A39" s="31" t="str">
        <f t="shared" si="1"/>
        <v>REC</v>
      </c>
      <c r="B39" s="31">
        <v>43090</v>
      </c>
      <c r="C39" s="32" t="s">
        <v>341</v>
      </c>
      <c r="D39" s="32" t="s">
        <v>335</v>
      </c>
      <c r="E39" s="32" t="s">
        <v>337</v>
      </c>
      <c r="F39" s="33">
        <v>42250</v>
      </c>
      <c r="G39" s="32" t="s">
        <v>3</v>
      </c>
      <c r="H39" s="31">
        <f>+Tabla1[[#This Row],[Fecha de Registro]]+45</f>
        <v>43135</v>
      </c>
    </row>
    <row r="40" spans="1:8" ht="20.399999999999999">
      <c r="A40" s="31" t="str">
        <f t="shared" si="1"/>
        <v>FEM</v>
      </c>
      <c r="B40" s="31">
        <v>43146</v>
      </c>
      <c r="C40" s="32" t="s">
        <v>12</v>
      </c>
      <c r="D40" s="32" t="s">
        <v>11</v>
      </c>
      <c r="E40" s="32" t="s">
        <v>13</v>
      </c>
      <c r="F40" s="33">
        <v>12150</v>
      </c>
      <c r="G40" s="32" t="s">
        <v>3</v>
      </c>
      <c r="H40" s="31">
        <f>+Tabla1[[#This Row],[Fecha de Registro]]+45</f>
        <v>43191</v>
      </c>
    </row>
    <row r="41" spans="1:8" ht="20.399999999999999">
      <c r="A41" s="31" t="str">
        <f t="shared" si="1"/>
        <v>FEM</v>
      </c>
      <c r="B41" s="31">
        <v>43152</v>
      </c>
      <c r="C41" s="32" t="s">
        <v>14</v>
      </c>
      <c r="D41" s="32" t="s">
        <v>11</v>
      </c>
      <c r="E41" s="32" t="s">
        <v>15</v>
      </c>
      <c r="F41" s="33">
        <v>10152</v>
      </c>
      <c r="G41" s="32" t="s">
        <v>3</v>
      </c>
      <c r="H41" s="31">
        <f>+Tabla1[[#This Row],[Fecha de Registro]]+45</f>
        <v>43197</v>
      </c>
    </row>
    <row r="42" spans="1:8">
      <c r="A42" s="31" t="str">
        <f t="shared" si="1"/>
        <v>FEM</v>
      </c>
      <c r="B42" s="31">
        <v>43166</v>
      </c>
      <c r="C42" s="32" t="s">
        <v>16</v>
      </c>
      <c r="D42" s="32" t="s">
        <v>11</v>
      </c>
      <c r="E42" s="32" t="s">
        <v>17</v>
      </c>
      <c r="F42" s="33">
        <v>11124</v>
      </c>
      <c r="G42" s="32" t="s">
        <v>3</v>
      </c>
      <c r="H42" s="31">
        <f>+Tabla1[[#This Row],[Fecha de Registro]]+45</f>
        <v>43211</v>
      </c>
    </row>
    <row r="43" spans="1:8" ht="30.6">
      <c r="A43" s="31" t="str">
        <f t="shared" si="1"/>
        <v>EPH</v>
      </c>
      <c r="B43" s="31">
        <v>43433</v>
      </c>
      <c r="C43" s="32" t="s">
        <v>533</v>
      </c>
      <c r="D43" s="32" t="s">
        <v>532</v>
      </c>
      <c r="E43" s="32" t="s">
        <v>534</v>
      </c>
      <c r="F43" s="33">
        <v>3025</v>
      </c>
      <c r="G43" s="32" t="s">
        <v>3</v>
      </c>
      <c r="H43" s="31">
        <f>+Tabla1[[#This Row],[Fecha de Registro]]+45</f>
        <v>43478</v>
      </c>
    </row>
    <row r="44" spans="1:8" ht="30.6">
      <c r="A44" s="31" t="str">
        <f t="shared" si="1"/>
        <v>EPH</v>
      </c>
      <c r="B44" s="31">
        <v>43490</v>
      </c>
      <c r="C44" s="32" t="s">
        <v>535</v>
      </c>
      <c r="D44" s="32" t="s">
        <v>532</v>
      </c>
      <c r="E44" s="32" t="s">
        <v>534</v>
      </c>
      <c r="F44" s="33">
        <v>14775</v>
      </c>
      <c r="G44" s="32" t="s">
        <v>3</v>
      </c>
      <c r="H44" s="31">
        <f>+Tabla1[[#This Row],[Fecha de Registro]]+45</f>
        <v>43535</v>
      </c>
    </row>
    <row r="45" spans="1:8" ht="30.6">
      <c r="A45" s="31" t="str">
        <f t="shared" si="1"/>
        <v>EPH</v>
      </c>
      <c r="B45" s="31">
        <v>43490</v>
      </c>
      <c r="C45" s="32" t="s">
        <v>536</v>
      </c>
      <c r="D45" s="32" t="s">
        <v>532</v>
      </c>
      <c r="E45" s="32" t="s">
        <v>534</v>
      </c>
      <c r="F45" s="33">
        <v>850</v>
      </c>
      <c r="G45" s="32" t="s">
        <v>3</v>
      </c>
      <c r="H45" s="31">
        <f>+Tabla1[[#This Row],[Fecha de Registro]]+45</f>
        <v>43535</v>
      </c>
    </row>
    <row r="46" spans="1:8" ht="20.399999999999999">
      <c r="A46" s="31" t="str">
        <f t="shared" si="1"/>
        <v>JVM</v>
      </c>
      <c r="B46" s="31">
        <v>43536</v>
      </c>
      <c r="C46" s="32" t="s">
        <v>409</v>
      </c>
      <c r="D46" s="32" t="s">
        <v>408</v>
      </c>
      <c r="E46" s="32" t="s">
        <v>410</v>
      </c>
      <c r="F46" s="33">
        <v>34810</v>
      </c>
      <c r="G46" s="32" t="s">
        <v>3</v>
      </c>
      <c r="H46" s="31">
        <f>+Tabla1[[#This Row],[Fecha de Registro]]+45</f>
        <v>43581</v>
      </c>
    </row>
    <row r="47" spans="1:8" ht="30.6">
      <c r="A47" s="31" t="str">
        <f t="shared" si="1"/>
        <v>EPH</v>
      </c>
      <c r="B47" s="31">
        <v>43579</v>
      </c>
      <c r="C47" s="32" t="s">
        <v>537</v>
      </c>
      <c r="D47" s="32" t="s">
        <v>532</v>
      </c>
      <c r="E47" s="32" t="s">
        <v>534</v>
      </c>
      <c r="F47" s="33">
        <v>37423</v>
      </c>
      <c r="G47" s="32" t="s">
        <v>3</v>
      </c>
      <c r="H47" s="31">
        <f>+Tabla1[[#This Row],[Fecha de Registro]]+45</f>
        <v>43624</v>
      </c>
    </row>
    <row r="48" spans="1:8" ht="30.6">
      <c r="A48" s="31" t="str">
        <f t="shared" si="1"/>
        <v>EPH</v>
      </c>
      <c r="B48" s="31">
        <v>43579</v>
      </c>
      <c r="C48" s="32" t="s">
        <v>538</v>
      </c>
      <c r="D48" s="32" t="s">
        <v>532</v>
      </c>
      <c r="E48" s="32" t="s">
        <v>534</v>
      </c>
      <c r="F48" s="33">
        <v>2975</v>
      </c>
      <c r="G48" s="32" t="s">
        <v>3</v>
      </c>
      <c r="H48" s="31">
        <f>+Tabla1[[#This Row],[Fecha de Registro]]+45</f>
        <v>43624</v>
      </c>
    </row>
    <row r="49" spans="1:8" ht="30.6">
      <c r="A49" s="31" t="str">
        <f t="shared" si="1"/>
        <v>EPH</v>
      </c>
      <c r="B49" s="31">
        <v>43595</v>
      </c>
      <c r="C49" s="32" t="s">
        <v>539</v>
      </c>
      <c r="D49" s="32" t="s">
        <v>532</v>
      </c>
      <c r="E49" s="32" t="s">
        <v>540</v>
      </c>
      <c r="F49" s="33">
        <v>5675</v>
      </c>
      <c r="G49" s="32" t="s">
        <v>3</v>
      </c>
      <c r="H49" s="31">
        <f>+Tabla1[[#This Row],[Fecha de Registro]]+45</f>
        <v>43640</v>
      </c>
    </row>
    <row r="50" spans="1:8" ht="20.399999999999999">
      <c r="A50" s="31" t="str">
        <f t="shared" si="1"/>
        <v>FEM</v>
      </c>
      <c r="B50" s="31">
        <v>43724</v>
      </c>
      <c r="C50" s="32" t="s">
        <v>329</v>
      </c>
      <c r="D50" s="32" t="s">
        <v>328</v>
      </c>
      <c r="E50" s="32" t="s">
        <v>330</v>
      </c>
      <c r="F50" s="33">
        <v>62776</v>
      </c>
      <c r="G50" s="32" t="s">
        <v>3</v>
      </c>
      <c r="H50" s="31">
        <f>+Tabla1[[#This Row],[Fecha de Registro]]+45</f>
        <v>43769</v>
      </c>
    </row>
    <row r="51" spans="1:8" ht="20.399999999999999">
      <c r="A51" s="31" t="s">
        <v>749</v>
      </c>
      <c r="B51" s="31">
        <v>43735</v>
      </c>
      <c r="C51" s="32" t="s">
        <v>530</v>
      </c>
      <c r="D51" s="32" t="s">
        <v>529</v>
      </c>
      <c r="E51" s="32" t="s">
        <v>531</v>
      </c>
      <c r="F51" s="33">
        <v>19824</v>
      </c>
      <c r="G51" s="32" t="s">
        <v>3</v>
      </c>
      <c r="H51" s="31">
        <f>+Tabla1[[#This Row],[Fecha de Registro]]+45</f>
        <v>43780</v>
      </c>
    </row>
    <row r="52" spans="1:8" ht="30.6">
      <c r="A52" s="31" t="str">
        <f t="shared" ref="A52:A60" si="2">+MID(E52,1,3)</f>
        <v>FEM</v>
      </c>
      <c r="B52" s="31">
        <v>43745</v>
      </c>
      <c r="C52" s="32" t="s">
        <v>331</v>
      </c>
      <c r="D52" s="32" t="s">
        <v>328</v>
      </c>
      <c r="E52" s="32" t="s">
        <v>332</v>
      </c>
      <c r="F52" s="33">
        <v>7788</v>
      </c>
      <c r="G52" s="32" t="s">
        <v>3</v>
      </c>
      <c r="H52" s="31">
        <f>+Tabla1[[#This Row],[Fecha de Registro]]+45</f>
        <v>43790</v>
      </c>
    </row>
    <row r="53" spans="1:8" ht="20.399999999999999">
      <c r="A53" s="31" t="str">
        <f t="shared" si="2"/>
        <v>REC</v>
      </c>
      <c r="B53" s="31">
        <v>43745</v>
      </c>
      <c r="C53" s="32" t="s">
        <v>444</v>
      </c>
      <c r="D53" s="32" t="s">
        <v>545</v>
      </c>
      <c r="E53" s="32" t="s">
        <v>546</v>
      </c>
      <c r="F53" s="33">
        <v>270279</v>
      </c>
      <c r="G53" s="32" t="s">
        <v>3</v>
      </c>
      <c r="H53" s="31">
        <f>+Tabla1[[#This Row],[Fecha de Registro]]+45</f>
        <v>43790</v>
      </c>
    </row>
    <row r="54" spans="1:8" ht="40.799999999999997">
      <c r="A54" s="31" t="str">
        <f t="shared" si="2"/>
        <v>JVM</v>
      </c>
      <c r="B54" s="31">
        <v>43794</v>
      </c>
      <c r="C54" s="32" t="s">
        <v>579</v>
      </c>
      <c r="D54" s="32" t="s">
        <v>578</v>
      </c>
      <c r="E54" s="32" t="s">
        <v>580</v>
      </c>
      <c r="F54" s="33">
        <v>141305</v>
      </c>
      <c r="G54" s="32" t="s">
        <v>3</v>
      </c>
      <c r="H54" s="31">
        <f>+Tabla1[[#This Row],[Fecha de Registro]]+45</f>
        <v>43839</v>
      </c>
    </row>
    <row r="55" spans="1:8" ht="20.399999999999999">
      <c r="A55" s="31" t="str">
        <f t="shared" si="2"/>
        <v>JVM</v>
      </c>
      <c r="B55" s="31">
        <v>43859</v>
      </c>
      <c r="C55" s="32" t="s">
        <v>81</v>
      </c>
      <c r="D55" s="32" t="s">
        <v>80</v>
      </c>
      <c r="E55" s="32" t="s">
        <v>82</v>
      </c>
      <c r="F55" s="33">
        <v>39189.120000000003</v>
      </c>
      <c r="G55" s="32" t="s">
        <v>3</v>
      </c>
      <c r="H55" s="31">
        <f>+Tabla1[[#This Row],[Fecha de Registro]]+45</f>
        <v>43904</v>
      </c>
    </row>
    <row r="56" spans="1:8" ht="20.399999999999999">
      <c r="A56" s="31" t="str">
        <f t="shared" si="2"/>
        <v>FEM</v>
      </c>
      <c r="B56" s="31">
        <v>43859</v>
      </c>
      <c r="C56" s="32" t="s">
        <v>83</v>
      </c>
      <c r="D56" s="32" t="s">
        <v>80</v>
      </c>
      <c r="E56" s="32" t="s">
        <v>84</v>
      </c>
      <c r="F56" s="33">
        <v>8760</v>
      </c>
      <c r="G56" s="32" t="s">
        <v>3</v>
      </c>
      <c r="H56" s="31">
        <f>+Tabla1[[#This Row],[Fecha de Registro]]+45</f>
        <v>43904</v>
      </c>
    </row>
    <row r="57" spans="1:8" ht="20.399999999999999">
      <c r="A57" s="31" t="str">
        <f t="shared" si="2"/>
        <v>REC</v>
      </c>
      <c r="B57" s="31">
        <v>44032</v>
      </c>
      <c r="C57" s="32" t="s">
        <v>569</v>
      </c>
      <c r="D57" s="32" t="s">
        <v>568</v>
      </c>
      <c r="E57" s="32" t="s">
        <v>570</v>
      </c>
      <c r="F57" s="33">
        <v>464594.84</v>
      </c>
      <c r="G57" s="32" t="s">
        <v>3</v>
      </c>
      <c r="H57" s="31">
        <f>+Tabla1[[#This Row],[Fecha de Registro]]+45</f>
        <v>44077</v>
      </c>
    </row>
    <row r="58" spans="1:8" ht="20.399999999999999">
      <c r="A58" s="31" t="str">
        <f t="shared" si="2"/>
        <v>REC</v>
      </c>
      <c r="B58" s="31">
        <v>44046</v>
      </c>
      <c r="C58" s="32" t="s">
        <v>226</v>
      </c>
      <c r="D58" s="32" t="s">
        <v>225</v>
      </c>
      <c r="E58" s="32" t="s">
        <v>227</v>
      </c>
      <c r="F58" s="33">
        <v>8024</v>
      </c>
      <c r="G58" s="32" t="s">
        <v>3</v>
      </c>
      <c r="H58" s="31">
        <f>+Tabla1[[#This Row],[Fecha de Registro]]+45</f>
        <v>44091</v>
      </c>
    </row>
    <row r="59" spans="1:8" ht="20.399999999999999">
      <c r="A59" s="31" t="str">
        <f t="shared" si="2"/>
        <v>REC</v>
      </c>
      <c r="B59" s="31">
        <v>44095</v>
      </c>
      <c r="C59" s="32" t="s">
        <v>203</v>
      </c>
      <c r="D59" s="32" t="s">
        <v>202</v>
      </c>
      <c r="E59" s="32" t="s">
        <v>204</v>
      </c>
      <c r="F59" s="33">
        <v>178864.4</v>
      </c>
      <c r="G59" s="32" t="s">
        <v>3</v>
      </c>
      <c r="H59" s="31">
        <f>+Tabla1[[#This Row],[Fecha de Registro]]+45</f>
        <v>44140</v>
      </c>
    </row>
    <row r="60" spans="1:8" ht="20.399999999999999">
      <c r="A60" s="31" t="str">
        <f t="shared" si="2"/>
        <v>REC</v>
      </c>
      <c r="B60" s="31">
        <v>44355</v>
      </c>
      <c r="C60" s="32" t="s">
        <v>382</v>
      </c>
      <c r="D60" s="32" t="s">
        <v>381</v>
      </c>
      <c r="E60" s="32" t="s">
        <v>383</v>
      </c>
      <c r="F60" s="33">
        <v>9468.32</v>
      </c>
      <c r="G60" s="32" t="s">
        <v>3</v>
      </c>
      <c r="H60" s="31">
        <f>+Tabla1[[#This Row],[Fecha de Registro]]+45</f>
        <v>44400</v>
      </c>
    </row>
    <row r="61" spans="1:8" ht="20.399999999999999">
      <c r="A61" s="31" t="s">
        <v>724</v>
      </c>
      <c r="B61" s="31">
        <v>44427</v>
      </c>
      <c r="C61" s="32" t="s">
        <v>725</v>
      </c>
      <c r="D61" s="32" t="s">
        <v>97</v>
      </c>
      <c r="E61" s="32" t="s">
        <v>726</v>
      </c>
      <c r="F61" s="33">
        <v>45878.400000000001</v>
      </c>
      <c r="G61" s="32" t="s">
        <v>3</v>
      </c>
      <c r="H61" s="31">
        <f>+Tabla1[[#This Row],[Fecha de Registro]]+45</f>
        <v>44472</v>
      </c>
    </row>
    <row r="62" spans="1:8" ht="20.399999999999999">
      <c r="A62" s="31" t="s">
        <v>748</v>
      </c>
      <c r="B62" s="31">
        <v>44442</v>
      </c>
      <c r="C62" s="32" t="s">
        <v>384</v>
      </c>
      <c r="D62" s="32" t="s">
        <v>381</v>
      </c>
      <c r="E62" s="32" t="s">
        <v>385</v>
      </c>
      <c r="F62" s="33">
        <v>4734.16</v>
      </c>
      <c r="G62" s="32" t="s">
        <v>3</v>
      </c>
      <c r="H62" s="31">
        <f>+Tabla1[[#This Row],[Fecha de Registro]]+45</f>
        <v>44487</v>
      </c>
    </row>
    <row r="63" spans="1:8" ht="20.399999999999999">
      <c r="A63" s="31" t="str">
        <f t="shared" ref="A63:A74" si="3">+MID(E63,1,3)</f>
        <v>REC</v>
      </c>
      <c r="B63" s="31">
        <v>44475</v>
      </c>
      <c r="C63" s="32" t="s">
        <v>386</v>
      </c>
      <c r="D63" s="32" t="s">
        <v>381</v>
      </c>
      <c r="E63" s="32" t="s">
        <v>383</v>
      </c>
      <c r="F63" s="33">
        <v>14202.48</v>
      </c>
      <c r="G63" s="32" t="s">
        <v>3</v>
      </c>
      <c r="H63" s="31">
        <f>+Tabla1[[#This Row],[Fecha de Registro]]+45</f>
        <v>44520</v>
      </c>
    </row>
    <row r="64" spans="1:8" ht="30.6">
      <c r="A64" s="31" t="str">
        <f t="shared" si="3"/>
        <v>REC</v>
      </c>
      <c r="B64" s="31">
        <v>44520</v>
      </c>
      <c r="C64" s="32" t="s">
        <v>321</v>
      </c>
      <c r="D64" s="32" t="s">
        <v>320</v>
      </c>
      <c r="E64" s="32" t="s">
        <v>322</v>
      </c>
      <c r="F64" s="33">
        <v>21600</v>
      </c>
      <c r="G64" s="32" t="s">
        <v>3</v>
      </c>
      <c r="H64" s="31">
        <f>+Tabla1[[#This Row],[Fecha de Registro]]+45</f>
        <v>44565</v>
      </c>
    </row>
    <row r="65" spans="1:8" ht="30.6">
      <c r="A65" s="31" t="str">
        <f t="shared" si="3"/>
        <v>REC</v>
      </c>
      <c r="B65" s="31">
        <v>44592</v>
      </c>
      <c r="C65" s="32" t="s">
        <v>203</v>
      </c>
      <c r="D65" s="32" t="s">
        <v>367</v>
      </c>
      <c r="E65" s="32" t="s">
        <v>368</v>
      </c>
      <c r="F65" s="33">
        <v>6844</v>
      </c>
      <c r="G65" s="32" t="s">
        <v>3</v>
      </c>
      <c r="H65" s="31">
        <f>+Tabla1[[#This Row],[Fecha de Registro]]+45</f>
        <v>44637</v>
      </c>
    </row>
    <row r="66" spans="1:8" ht="30.6">
      <c r="A66" s="31" t="str">
        <f t="shared" si="3"/>
        <v>REC</v>
      </c>
      <c r="B66" s="31">
        <v>44630</v>
      </c>
      <c r="C66" s="32" t="s">
        <v>369</v>
      </c>
      <c r="D66" s="32" t="s">
        <v>367</v>
      </c>
      <c r="E66" s="32" t="s">
        <v>370</v>
      </c>
      <c r="F66" s="33">
        <v>6844</v>
      </c>
      <c r="G66" s="32" t="s">
        <v>3</v>
      </c>
      <c r="H66" s="31">
        <f>+Tabla1[[#This Row],[Fecha de Registro]]+45</f>
        <v>44675</v>
      </c>
    </row>
    <row r="67" spans="1:8" ht="30.6">
      <c r="A67" s="31" t="str">
        <f t="shared" si="3"/>
        <v>REC</v>
      </c>
      <c r="B67" s="31">
        <v>44645</v>
      </c>
      <c r="C67" s="32" t="s">
        <v>371</v>
      </c>
      <c r="D67" s="32" t="s">
        <v>367</v>
      </c>
      <c r="E67" s="32" t="s">
        <v>370</v>
      </c>
      <c r="F67" s="33">
        <v>6844</v>
      </c>
      <c r="G67" s="32" t="s">
        <v>3</v>
      </c>
      <c r="H67" s="31">
        <f>+Tabla1[[#This Row],[Fecha de Registro]]+45</f>
        <v>44690</v>
      </c>
    </row>
    <row r="68" spans="1:8" ht="20.399999999999999">
      <c r="A68" s="31" t="str">
        <f t="shared" si="3"/>
        <v>EMH</v>
      </c>
      <c r="B68" s="31">
        <v>44648</v>
      </c>
      <c r="C68" s="32" t="s">
        <v>40</v>
      </c>
      <c r="D68" s="32" t="s">
        <v>39</v>
      </c>
      <c r="E68" s="32" t="s">
        <v>41</v>
      </c>
      <c r="F68" s="33">
        <v>134190.78</v>
      </c>
      <c r="G68" s="32" t="s">
        <v>3</v>
      </c>
      <c r="H68" s="31">
        <f>+Tabla1[[#This Row],[Fecha de Registro]]+45</f>
        <v>44693</v>
      </c>
    </row>
    <row r="69" spans="1:8">
      <c r="A69" s="31" t="str">
        <f t="shared" si="3"/>
        <v>FEM</v>
      </c>
      <c r="B69" s="31">
        <v>44685</v>
      </c>
      <c r="C69" s="32" t="s">
        <v>18</v>
      </c>
      <c r="D69" s="32" t="s">
        <v>11</v>
      </c>
      <c r="E69" s="32" t="s">
        <v>19</v>
      </c>
      <c r="F69" s="33">
        <v>13509</v>
      </c>
      <c r="G69" s="32" t="s">
        <v>3</v>
      </c>
      <c r="H69" s="31">
        <f>+Tabla1[[#This Row],[Fecha de Registro]]+45</f>
        <v>44730</v>
      </c>
    </row>
    <row r="70" spans="1:8">
      <c r="A70" s="31" t="str">
        <f t="shared" si="3"/>
        <v>REC</v>
      </c>
      <c r="B70" s="31">
        <v>44698</v>
      </c>
      <c r="C70" s="32" t="s">
        <v>372</v>
      </c>
      <c r="D70" s="32" t="s">
        <v>367</v>
      </c>
      <c r="E70" s="32" t="s">
        <v>373</v>
      </c>
      <c r="F70" s="33">
        <v>6844</v>
      </c>
      <c r="G70" s="32" t="s">
        <v>3</v>
      </c>
      <c r="H70" s="31">
        <f>+Tabla1[[#This Row],[Fecha de Registro]]+45</f>
        <v>44743</v>
      </c>
    </row>
    <row r="71" spans="1:8">
      <c r="A71" s="31" t="str">
        <f t="shared" si="3"/>
        <v>REC</v>
      </c>
      <c r="B71" s="31">
        <v>44726</v>
      </c>
      <c r="C71" s="32" t="s">
        <v>374</v>
      </c>
      <c r="D71" s="32" t="s">
        <v>367</v>
      </c>
      <c r="E71" s="32" t="s">
        <v>375</v>
      </c>
      <c r="F71" s="33">
        <v>6844</v>
      </c>
      <c r="G71" s="32" t="s">
        <v>3</v>
      </c>
      <c r="H71" s="31">
        <f>+Tabla1[[#This Row],[Fecha de Registro]]+45</f>
        <v>44771</v>
      </c>
    </row>
    <row r="72" spans="1:8">
      <c r="A72" s="31" t="str">
        <f t="shared" si="3"/>
        <v>REC</v>
      </c>
      <c r="B72" s="31">
        <v>44753</v>
      </c>
      <c r="C72" s="32" t="s">
        <v>376</v>
      </c>
      <c r="D72" s="32" t="s">
        <v>367</v>
      </c>
      <c r="E72" s="32" t="s">
        <v>377</v>
      </c>
      <c r="F72" s="33">
        <v>6844</v>
      </c>
      <c r="G72" s="32" t="s">
        <v>3</v>
      </c>
      <c r="H72" s="31">
        <f>+Tabla1[[#This Row],[Fecha de Registro]]+45</f>
        <v>44798</v>
      </c>
    </row>
    <row r="73" spans="1:8" ht="30.6">
      <c r="A73" s="31" t="str">
        <f t="shared" si="3"/>
        <v>JVM</v>
      </c>
      <c r="B73" s="31">
        <v>44875</v>
      </c>
      <c r="C73" s="32" t="s">
        <v>671</v>
      </c>
      <c r="D73" s="32" t="s">
        <v>670</v>
      </c>
      <c r="E73" s="32" t="s">
        <v>672</v>
      </c>
      <c r="F73" s="33">
        <v>63710</v>
      </c>
      <c r="G73" s="32" t="s">
        <v>3</v>
      </c>
      <c r="H73" s="31">
        <f>+Tabla1[[#This Row],[Fecha de Registro]]+45</f>
        <v>44920</v>
      </c>
    </row>
    <row r="74" spans="1:8" ht="20.399999999999999">
      <c r="A74" s="31" t="str">
        <f t="shared" si="3"/>
        <v>JVM</v>
      </c>
      <c r="B74" s="31">
        <v>44895</v>
      </c>
      <c r="C74" s="32" t="s">
        <v>437</v>
      </c>
      <c r="D74" s="32" t="s">
        <v>436</v>
      </c>
      <c r="E74" s="32" t="s">
        <v>438</v>
      </c>
      <c r="F74" s="33">
        <v>27670</v>
      </c>
      <c r="G74" s="32" t="s">
        <v>3</v>
      </c>
      <c r="H74" s="31">
        <f>+Tabla1[[#This Row],[Fecha de Registro]]+45</f>
        <v>44940</v>
      </c>
    </row>
    <row r="75" spans="1:8" ht="20.399999999999999">
      <c r="A75" s="31" t="s">
        <v>748</v>
      </c>
      <c r="B75" s="31">
        <v>44959</v>
      </c>
      <c r="C75" s="32" t="s">
        <v>126</v>
      </c>
      <c r="D75" s="32" t="s">
        <v>125</v>
      </c>
      <c r="E75" s="32" t="s">
        <v>127</v>
      </c>
      <c r="F75" s="33">
        <v>100473.27</v>
      </c>
      <c r="G75" s="32" t="s">
        <v>3</v>
      </c>
      <c r="H75" s="31">
        <f>+Tabla1[[#This Row],[Fecha de Registro]]+45</f>
        <v>45004</v>
      </c>
    </row>
    <row r="76" spans="1:8" ht="20.399999999999999">
      <c r="A76" s="31" t="str">
        <f t="shared" ref="A76:A81" si="4">+MID(E76,1,3)</f>
        <v>FEM</v>
      </c>
      <c r="B76" s="31">
        <v>44963</v>
      </c>
      <c r="C76" s="32" t="s">
        <v>132</v>
      </c>
      <c r="D76" s="32" t="s">
        <v>155</v>
      </c>
      <c r="E76" s="32" t="s">
        <v>156</v>
      </c>
      <c r="F76" s="33">
        <v>81624.5</v>
      </c>
      <c r="G76" s="32" t="s">
        <v>3</v>
      </c>
      <c r="H76" s="31">
        <f>+Tabla1[[#This Row],[Fecha de Registro]]+45</f>
        <v>45008</v>
      </c>
    </row>
    <row r="77" spans="1:8" ht="20.399999999999999">
      <c r="A77" s="31" t="str">
        <f t="shared" si="4"/>
        <v>EMH</v>
      </c>
      <c r="B77" s="31">
        <v>44986</v>
      </c>
      <c r="C77" s="32" t="s">
        <v>128</v>
      </c>
      <c r="D77" s="32" t="s">
        <v>125</v>
      </c>
      <c r="E77" s="32" t="s">
        <v>129</v>
      </c>
      <c r="F77" s="33">
        <v>34350</v>
      </c>
      <c r="G77" s="32" t="s">
        <v>3</v>
      </c>
      <c r="H77" s="31">
        <f>+Tabla1[[#This Row],[Fecha de Registro]]+45</f>
        <v>45031</v>
      </c>
    </row>
    <row r="78" spans="1:8" ht="20.399999999999999">
      <c r="A78" s="31" t="str">
        <f t="shared" si="4"/>
        <v>JVM</v>
      </c>
      <c r="B78" s="31">
        <v>44986</v>
      </c>
      <c r="C78" s="32" t="s">
        <v>439</v>
      </c>
      <c r="D78" s="32" t="s">
        <v>436</v>
      </c>
      <c r="E78" s="32" t="s">
        <v>438</v>
      </c>
      <c r="F78" s="33">
        <v>36165</v>
      </c>
      <c r="G78" s="32" t="s">
        <v>3</v>
      </c>
      <c r="H78" s="31">
        <f>+Tabla1[[#This Row],[Fecha de Registro]]+45</f>
        <v>45031</v>
      </c>
    </row>
    <row r="79" spans="1:8" ht="20.399999999999999">
      <c r="A79" s="31" t="str">
        <f t="shared" si="4"/>
        <v>FEM</v>
      </c>
      <c r="B79" s="31">
        <v>44991</v>
      </c>
      <c r="C79" s="32" t="s">
        <v>134</v>
      </c>
      <c r="D79" s="32" t="s">
        <v>155</v>
      </c>
      <c r="E79" s="32" t="s">
        <v>157</v>
      </c>
      <c r="F79" s="33">
        <v>82902.5</v>
      </c>
      <c r="G79" s="32" t="s">
        <v>3</v>
      </c>
      <c r="H79" s="31">
        <f>+Tabla1[[#This Row],[Fecha de Registro]]+45</f>
        <v>45036</v>
      </c>
    </row>
    <row r="80" spans="1:8" ht="20.399999999999999">
      <c r="A80" s="31" t="str">
        <f t="shared" si="4"/>
        <v>FEM</v>
      </c>
      <c r="B80" s="31">
        <v>44991</v>
      </c>
      <c r="C80" s="32" t="s">
        <v>266</v>
      </c>
      <c r="D80" s="32" t="s">
        <v>265</v>
      </c>
      <c r="E80" s="32" t="s">
        <v>157</v>
      </c>
      <c r="F80" s="33">
        <v>6500</v>
      </c>
      <c r="G80" s="32" t="s">
        <v>3</v>
      </c>
      <c r="H80" s="31">
        <f>+Tabla1[[#This Row],[Fecha de Registro]]+45</f>
        <v>45036</v>
      </c>
    </row>
    <row r="81" spans="1:8" ht="20.399999999999999">
      <c r="A81" s="31" t="str">
        <f t="shared" si="4"/>
        <v>FEM</v>
      </c>
      <c r="B81" s="31">
        <v>44991</v>
      </c>
      <c r="C81" s="32" t="s">
        <v>267</v>
      </c>
      <c r="D81" s="32" t="s">
        <v>265</v>
      </c>
      <c r="E81" s="32" t="s">
        <v>157</v>
      </c>
      <c r="F81" s="33">
        <v>2310</v>
      </c>
      <c r="G81" s="32" t="s">
        <v>3</v>
      </c>
      <c r="H81" s="31">
        <f>+Tabla1[[#This Row],[Fecha de Registro]]+45</f>
        <v>45036</v>
      </c>
    </row>
    <row r="82" spans="1:8" ht="20.399999999999999">
      <c r="A82" s="31" t="s">
        <v>749</v>
      </c>
      <c r="B82" s="31">
        <v>45034</v>
      </c>
      <c r="C82" s="32" t="s">
        <v>65</v>
      </c>
      <c r="D82" s="32" t="s">
        <v>125</v>
      </c>
      <c r="E82" s="32" t="s">
        <v>130</v>
      </c>
      <c r="F82" s="33">
        <v>16200</v>
      </c>
      <c r="G82" s="32" t="s">
        <v>3</v>
      </c>
      <c r="H82" s="31">
        <f>+Tabla1[[#This Row],[Fecha de Registro]]+45</f>
        <v>45079</v>
      </c>
    </row>
    <row r="83" spans="1:8" ht="30.6">
      <c r="A83" s="31" t="str">
        <f>+MID(E83,1,3)</f>
        <v>FEM</v>
      </c>
      <c r="B83" s="31">
        <v>45037</v>
      </c>
      <c r="C83" s="32" t="s">
        <v>158</v>
      </c>
      <c r="D83" s="32" t="s">
        <v>155</v>
      </c>
      <c r="E83" s="32" t="s">
        <v>159</v>
      </c>
      <c r="F83" s="33">
        <v>54850</v>
      </c>
      <c r="G83" s="32" t="s">
        <v>3</v>
      </c>
      <c r="H83" s="31">
        <f>+Tabla1[[#This Row],[Fecha de Registro]]+45</f>
        <v>45082</v>
      </c>
    </row>
    <row r="84" spans="1:8" ht="20.399999999999999">
      <c r="A84" s="31" t="s">
        <v>749</v>
      </c>
      <c r="B84" s="31">
        <v>45050</v>
      </c>
      <c r="C84" s="32" t="s">
        <v>131</v>
      </c>
      <c r="D84" s="32" t="s">
        <v>125</v>
      </c>
      <c r="E84" s="32" t="s">
        <v>130</v>
      </c>
      <c r="F84" s="33">
        <v>11400</v>
      </c>
      <c r="G84" s="32" t="s">
        <v>3</v>
      </c>
      <c r="H84" s="31">
        <f>+Tabla1[[#This Row],[Fecha de Registro]]+45</f>
        <v>45095</v>
      </c>
    </row>
    <row r="85" spans="1:8" ht="20.399999999999999">
      <c r="A85" s="31" t="str">
        <f>+MID(E85,1,3)</f>
        <v>FEM</v>
      </c>
      <c r="B85" s="31">
        <v>45061</v>
      </c>
      <c r="C85" s="32" t="s">
        <v>67</v>
      </c>
      <c r="D85" s="32" t="s">
        <v>155</v>
      </c>
      <c r="E85" s="32" t="s">
        <v>160</v>
      </c>
      <c r="F85" s="33">
        <v>-7940</v>
      </c>
      <c r="G85" s="32" t="s">
        <v>3</v>
      </c>
      <c r="H85" s="31">
        <f>+Tabla1[[#This Row],[Fecha de Registro]]+45</f>
        <v>45106</v>
      </c>
    </row>
    <row r="86" spans="1:8">
      <c r="A86" s="31" t="str">
        <f>+MID(E86,1,3)</f>
        <v>FEM</v>
      </c>
      <c r="B86" s="31">
        <v>45061</v>
      </c>
      <c r="C86" s="32" t="s">
        <v>71</v>
      </c>
      <c r="D86" s="32" t="s">
        <v>155</v>
      </c>
      <c r="E86" s="32" t="s">
        <v>161</v>
      </c>
      <c r="F86" s="33">
        <v>-270</v>
      </c>
      <c r="G86" s="32" t="s">
        <v>3</v>
      </c>
      <c r="H86" s="31">
        <f>+Tabla1[[#This Row],[Fecha de Registro]]+45</f>
        <v>45106</v>
      </c>
    </row>
    <row r="87" spans="1:8" ht="20.399999999999999">
      <c r="A87" s="31" t="s">
        <v>749</v>
      </c>
      <c r="B87" s="31">
        <v>45078</v>
      </c>
      <c r="C87" s="32" t="s">
        <v>132</v>
      </c>
      <c r="D87" s="32" t="s">
        <v>125</v>
      </c>
      <c r="E87" s="32" t="s">
        <v>133</v>
      </c>
      <c r="F87" s="33">
        <v>11400</v>
      </c>
      <c r="G87" s="32" t="s">
        <v>3</v>
      </c>
      <c r="H87" s="31">
        <f>+Tabla1[[#This Row],[Fecha de Registro]]+45</f>
        <v>45123</v>
      </c>
    </row>
    <row r="88" spans="1:8" ht="20.399999999999999">
      <c r="A88" s="31" t="str">
        <f>+MID(E88,1,3)</f>
        <v>EMH</v>
      </c>
      <c r="B88" s="31">
        <v>45078</v>
      </c>
      <c r="C88" s="32" t="s">
        <v>134</v>
      </c>
      <c r="D88" s="32" t="s">
        <v>125</v>
      </c>
      <c r="E88" s="32" t="s">
        <v>135</v>
      </c>
      <c r="F88" s="33">
        <v>32330</v>
      </c>
      <c r="G88" s="32" t="s">
        <v>3</v>
      </c>
      <c r="H88" s="31">
        <f>+Tabla1[[#This Row],[Fecha de Registro]]+45</f>
        <v>45123</v>
      </c>
    </row>
    <row r="89" spans="1:8" ht="30.6">
      <c r="A89" s="31" t="str">
        <f>+MID(E89,1,3)</f>
        <v>JVM</v>
      </c>
      <c r="B89" s="31">
        <v>45078</v>
      </c>
      <c r="C89" s="32" t="s">
        <v>136</v>
      </c>
      <c r="D89" s="32" t="s">
        <v>125</v>
      </c>
      <c r="E89" s="32" t="s">
        <v>137</v>
      </c>
      <c r="F89" s="33">
        <v>40676</v>
      </c>
      <c r="G89" s="32" t="s">
        <v>3</v>
      </c>
      <c r="H89" s="31">
        <f>+Tabla1[[#This Row],[Fecha de Registro]]+45</f>
        <v>45123</v>
      </c>
    </row>
    <row r="90" spans="1:8" ht="20.399999999999999">
      <c r="A90" s="31" t="s">
        <v>749</v>
      </c>
      <c r="B90" s="31">
        <v>45084</v>
      </c>
      <c r="C90" s="32" t="s">
        <v>69</v>
      </c>
      <c r="D90" s="32" t="s">
        <v>125</v>
      </c>
      <c r="E90" s="32" t="s">
        <v>138</v>
      </c>
      <c r="F90" s="33">
        <v>12800</v>
      </c>
      <c r="G90" s="32" t="s">
        <v>3</v>
      </c>
      <c r="H90" s="31">
        <f>+Tabla1[[#This Row],[Fecha de Registro]]+45</f>
        <v>45129</v>
      </c>
    </row>
    <row r="91" spans="1:8" ht="20.399999999999999">
      <c r="A91" s="31" t="str">
        <f t="shared" ref="A91:A99" si="5">+MID(E91,1,3)</f>
        <v>JVM</v>
      </c>
      <c r="B91" s="31">
        <v>45110</v>
      </c>
      <c r="C91" s="32" t="s">
        <v>139</v>
      </c>
      <c r="D91" s="32" t="s">
        <v>125</v>
      </c>
      <c r="E91" s="32" t="s">
        <v>140</v>
      </c>
      <c r="F91" s="33">
        <v>55400</v>
      </c>
      <c r="G91" s="32" t="s">
        <v>3</v>
      </c>
      <c r="H91" s="31">
        <f>+Tabla1[[#This Row],[Fecha de Registro]]+45</f>
        <v>45155</v>
      </c>
    </row>
    <row r="92" spans="1:8" ht="20.399999999999999">
      <c r="A92" s="31" t="str">
        <f t="shared" si="5"/>
        <v>REC</v>
      </c>
      <c r="B92" s="31">
        <v>45114</v>
      </c>
      <c r="C92" s="32" t="s">
        <v>449</v>
      </c>
      <c r="D92" s="32" t="s">
        <v>448</v>
      </c>
      <c r="E92" s="32" t="s">
        <v>450</v>
      </c>
      <c r="F92" s="33">
        <v>207986.8</v>
      </c>
      <c r="G92" s="32" t="s">
        <v>3</v>
      </c>
      <c r="H92" s="31">
        <f>+Tabla1[[#This Row],[Fecha de Registro]]+45</f>
        <v>45159</v>
      </c>
    </row>
    <row r="93" spans="1:8" ht="20.399999999999999">
      <c r="A93" s="31" t="str">
        <f t="shared" si="5"/>
        <v>JVM</v>
      </c>
      <c r="B93" s="31">
        <v>45126</v>
      </c>
      <c r="C93" s="32" t="s">
        <v>141</v>
      </c>
      <c r="D93" s="32" t="s">
        <v>125</v>
      </c>
      <c r="E93" s="32" t="s">
        <v>142</v>
      </c>
      <c r="F93" s="33">
        <v>34400</v>
      </c>
      <c r="G93" s="32" t="s">
        <v>3</v>
      </c>
      <c r="H93" s="31">
        <f>+Tabla1[[#This Row],[Fecha de Registro]]+45</f>
        <v>45171</v>
      </c>
    </row>
    <row r="94" spans="1:8" ht="20.399999999999999">
      <c r="A94" s="31" t="str">
        <f t="shared" si="5"/>
        <v>JVM</v>
      </c>
      <c r="B94" s="31">
        <v>45138</v>
      </c>
      <c r="C94" s="32" t="s">
        <v>229</v>
      </c>
      <c r="D94" s="32" t="s">
        <v>228</v>
      </c>
      <c r="E94" s="32" t="s">
        <v>230</v>
      </c>
      <c r="F94" s="33">
        <v>14258.34</v>
      </c>
      <c r="G94" s="32" t="s">
        <v>3</v>
      </c>
      <c r="H94" s="31">
        <f>+Tabla1[[#This Row],[Fecha de Registro]]+45</f>
        <v>45183</v>
      </c>
    </row>
    <row r="95" spans="1:8" ht="20.399999999999999">
      <c r="A95" s="31" t="str">
        <f t="shared" si="5"/>
        <v>REC</v>
      </c>
      <c r="B95" s="31">
        <v>45175</v>
      </c>
      <c r="C95" s="32" t="s">
        <v>451</v>
      </c>
      <c r="D95" s="32" t="s">
        <v>448</v>
      </c>
      <c r="E95" s="32" t="s">
        <v>452</v>
      </c>
      <c r="F95" s="33">
        <v>24697.4</v>
      </c>
      <c r="G95" s="32" t="s">
        <v>3</v>
      </c>
      <c r="H95" s="31">
        <f>+Tabla1[[#This Row],[Fecha de Registro]]+45</f>
        <v>45220</v>
      </c>
    </row>
    <row r="96" spans="1:8" ht="20.399999999999999">
      <c r="A96" s="31" t="str">
        <f t="shared" si="5"/>
        <v>FEM</v>
      </c>
      <c r="B96" s="31">
        <v>45205</v>
      </c>
      <c r="C96" s="32" t="s">
        <v>293</v>
      </c>
      <c r="D96" s="32" t="s">
        <v>292</v>
      </c>
      <c r="E96" s="32" t="s">
        <v>294</v>
      </c>
      <c r="F96" s="33">
        <v>9700.1</v>
      </c>
      <c r="G96" s="32" t="s">
        <v>3</v>
      </c>
      <c r="H96" s="31">
        <f>+Tabla1[[#This Row],[Fecha de Registro]]+45</f>
        <v>45250</v>
      </c>
    </row>
    <row r="97" spans="1:8" ht="20.399999999999999">
      <c r="A97" s="31" t="str">
        <f t="shared" si="5"/>
        <v>FEM</v>
      </c>
      <c r="B97" s="31">
        <v>45215</v>
      </c>
      <c r="C97" s="32" t="s">
        <v>295</v>
      </c>
      <c r="D97" s="32" t="s">
        <v>292</v>
      </c>
      <c r="E97" s="32" t="s">
        <v>294</v>
      </c>
      <c r="F97" s="33">
        <v>13301</v>
      </c>
      <c r="G97" s="32" t="s">
        <v>3</v>
      </c>
      <c r="H97" s="31">
        <f>+Tabla1[[#This Row],[Fecha de Registro]]+45</f>
        <v>45260</v>
      </c>
    </row>
    <row r="98" spans="1:8" ht="20.399999999999999">
      <c r="A98" s="31" t="str">
        <f t="shared" si="5"/>
        <v>FEM</v>
      </c>
      <c r="B98" s="31">
        <v>45226</v>
      </c>
      <c r="C98" s="32" t="s">
        <v>246</v>
      </c>
      <c r="D98" s="32" t="s">
        <v>245</v>
      </c>
      <c r="E98" s="32" t="s">
        <v>247</v>
      </c>
      <c r="F98" s="33">
        <v>1741.2</v>
      </c>
      <c r="G98" s="32" t="s">
        <v>3</v>
      </c>
      <c r="H98" s="31">
        <f>+Tabla1[[#This Row],[Fecha de Registro]]+45</f>
        <v>45271</v>
      </c>
    </row>
    <row r="99" spans="1:8" ht="20.399999999999999">
      <c r="A99" s="31" t="str">
        <f t="shared" si="5"/>
        <v>FEM</v>
      </c>
      <c r="B99" s="31">
        <v>45251</v>
      </c>
      <c r="C99" s="32" t="s">
        <v>296</v>
      </c>
      <c r="D99" s="32" t="s">
        <v>292</v>
      </c>
      <c r="E99" s="32" t="s">
        <v>297</v>
      </c>
      <c r="F99" s="33">
        <v>80748</v>
      </c>
      <c r="G99" s="32" t="s">
        <v>3</v>
      </c>
      <c r="H99" s="31">
        <f>+Tabla1[[#This Row],[Fecha de Registro]]+45</f>
        <v>45296</v>
      </c>
    </row>
    <row r="100" spans="1:8">
      <c r="A100" s="31" t="s">
        <v>724</v>
      </c>
      <c r="B100" s="31">
        <v>45282</v>
      </c>
      <c r="C100" s="32" t="s">
        <v>727</v>
      </c>
      <c r="D100" s="32" t="s">
        <v>283</v>
      </c>
      <c r="E100" s="32" t="s">
        <v>728</v>
      </c>
      <c r="F100" s="33">
        <v>50000</v>
      </c>
      <c r="G100" s="32" t="s">
        <v>3</v>
      </c>
      <c r="H100" s="31">
        <f>+Tabla1[[#This Row],[Fecha de Registro]]+45</f>
        <v>45327</v>
      </c>
    </row>
    <row r="101" spans="1:8" ht="20.399999999999999">
      <c r="A101" s="31" t="str">
        <f t="shared" ref="A101:A109" si="6">+MID(E101,1,3)</f>
        <v>FEM</v>
      </c>
      <c r="B101" s="31">
        <v>45313</v>
      </c>
      <c r="C101" s="32" t="s">
        <v>298</v>
      </c>
      <c r="D101" s="32" t="s">
        <v>292</v>
      </c>
      <c r="E101" s="32" t="s">
        <v>299</v>
      </c>
      <c r="F101" s="33">
        <v>75692</v>
      </c>
      <c r="G101" s="32" t="s">
        <v>3</v>
      </c>
      <c r="H101" s="31">
        <f>+Tabla1[[#This Row],[Fecha de Registro]]+45</f>
        <v>45358</v>
      </c>
    </row>
    <row r="102" spans="1:8" ht="30.6">
      <c r="A102" s="31" t="str">
        <f t="shared" si="6"/>
        <v>REC</v>
      </c>
      <c r="B102" s="31">
        <v>45322</v>
      </c>
      <c r="C102" s="32" t="s">
        <v>232</v>
      </c>
      <c r="D102" s="32" t="s">
        <v>231</v>
      </c>
      <c r="E102" s="32" t="s">
        <v>233</v>
      </c>
      <c r="F102" s="33">
        <v>110810.07</v>
      </c>
      <c r="G102" s="32" t="s">
        <v>3</v>
      </c>
      <c r="H102" s="31">
        <f>+Tabla1[[#This Row],[Fecha de Registro]]+45</f>
        <v>45367</v>
      </c>
    </row>
    <row r="103" spans="1:8" ht="30.6">
      <c r="A103" s="31" t="str">
        <f t="shared" si="6"/>
        <v>REC</v>
      </c>
      <c r="B103" s="31">
        <v>45322</v>
      </c>
      <c r="C103" s="32" t="s">
        <v>234</v>
      </c>
      <c r="D103" s="32" t="s">
        <v>231</v>
      </c>
      <c r="E103" s="32" t="s">
        <v>235</v>
      </c>
      <c r="F103" s="33">
        <v>83152.14</v>
      </c>
      <c r="G103" s="32" t="s">
        <v>3</v>
      </c>
      <c r="H103" s="31">
        <f>+Tabla1[[#This Row],[Fecha de Registro]]+45</f>
        <v>45367</v>
      </c>
    </row>
    <row r="104" spans="1:8" ht="30.6">
      <c r="A104" s="31" t="str">
        <f t="shared" si="6"/>
        <v>FEM</v>
      </c>
      <c r="B104" s="31">
        <v>45338</v>
      </c>
      <c r="C104" s="32" t="s">
        <v>300</v>
      </c>
      <c r="D104" s="32" t="s">
        <v>292</v>
      </c>
      <c r="E104" s="32" t="s">
        <v>301</v>
      </c>
      <c r="F104" s="33">
        <v>403370</v>
      </c>
      <c r="G104" s="32" t="s">
        <v>3</v>
      </c>
      <c r="H104" s="31">
        <f>+Tabla1[[#This Row],[Fecha de Registro]]+45</f>
        <v>45383</v>
      </c>
    </row>
    <row r="105" spans="1:8">
      <c r="A105" s="31" t="str">
        <f t="shared" si="6"/>
        <v>FEM</v>
      </c>
      <c r="B105" s="31">
        <v>45344</v>
      </c>
      <c r="C105" s="32" t="s">
        <v>582</v>
      </c>
      <c r="D105" s="32" t="s">
        <v>581</v>
      </c>
      <c r="E105" s="32" t="s">
        <v>417</v>
      </c>
      <c r="F105" s="33">
        <v>152684.45000000001</v>
      </c>
      <c r="G105" s="32" t="s">
        <v>3</v>
      </c>
      <c r="H105" s="31">
        <f>+Tabla1[[#This Row],[Fecha de Registro]]+45</f>
        <v>45389</v>
      </c>
    </row>
    <row r="106" spans="1:8" ht="30.6">
      <c r="A106" s="31" t="str">
        <f t="shared" si="6"/>
        <v>FEM</v>
      </c>
      <c r="B106" s="31">
        <v>45348</v>
      </c>
      <c r="C106" s="32" t="s">
        <v>357</v>
      </c>
      <c r="D106" s="32" t="s">
        <v>356</v>
      </c>
      <c r="E106" s="32" t="s">
        <v>358</v>
      </c>
      <c r="F106" s="33">
        <v>57449.48</v>
      </c>
      <c r="G106" s="32" t="s">
        <v>3</v>
      </c>
      <c r="H106" s="31">
        <f>+Tabla1[[#This Row],[Fecha de Registro]]+45</f>
        <v>45393</v>
      </c>
    </row>
    <row r="107" spans="1:8">
      <c r="A107" s="31" t="str">
        <f t="shared" si="6"/>
        <v>JVM</v>
      </c>
      <c r="B107" s="31">
        <v>45365</v>
      </c>
      <c r="C107" s="32" t="s">
        <v>548</v>
      </c>
      <c r="D107" s="32" t="s">
        <v>547</v>
      </c>
      <c r="E107" s="32" t="s">
        <v>549</v>
      </c>
      <c r="F107" s="33">
        <v>0.01</v>
      </c>
      <c r="G107" s="32" t="s">
        <v>3</v>
      </c>
      <c r="H107" s="31">
        <f>+Tabla1[[#This Row],[Fecha de Registro]]+45</f>
        <v>45410</v>
      </c>
    </row>
    <row r="108" spans="1:8" ht="40.799999999999997">
      <c r="A108" s="31" t="str">
        <f t="shared" si="6"/>
        <v>JVM</v>
      </c>
      <c r="B108" s="31">
        <v>45365</v>
      </c>
      <c r="C108" s="32" t="s">
        <v>550</v>
      </c>
      <c r="D108" s="32" t="s">
        <v>547</v>
      </c>
      <c r="E108" s="32" t="s">
        <v>551</v>
      </c>
      <c r="F108" s="33">
        <v>14220.26</v>
      </c>
      <c r="G108" s="32" t="s">
        <v>3</v>
      </c>
      <c r="H108" s="31">
        <f>+Tabla1[[#This Row],[Fecha de Registro]]+45</f>
        <v>45410</v>
      </c>
    </row>
    <row r="109" spans="1:8" ht="20.399999999999999">
      <c r="A109" s="31" t="str">
        <f t="shared" si="6"/>
        <v>REC</v>
      </c>
      <c r="B109" s="31">
        <v>45371</v>
      </c>
      <c r="C109" s="32" t="s">
        <v>281</v>
      </c>
      <c r="D109" s="32" t="s">
        <v>280</v>
      </c>
      <c r="E109" s="32" t="s">
        <v>282</v>
      </c>
      <c r="F109" s="33">
        <v>1504500</v>
      </c>
      <c r="G109" s="32" t="s">
        <v>3</v>
      </c>
      <c r="H109" s="31">
        <f>+Tabla1[[#This Row],[Fecha de Registro]]+45</f>
        <v>45416</v>
      </c>
    </row>
    <row r="110" spans="1:8" ht="30.6">
      <c r="A110" s="31" t="s">
        <v>748</v>
      </c>
      <c r="B110" s="31">
        <v>45386</v>
      </c>
      <c r="C110" s="32" t="s">
        <v>648</v>
      </c>
      <c r="D110" s="32" t="s">
        <v>647</v>
      </c>
      <c r="E110" s="32" t="s">
        <v>649</v>
      </c>
      <c r="F110" s="33">
        <v>35754.78</v>
      </c>
      <c r="G110" s="32" t="s">
        <v>3</v>
      </c>
      <c r="H110" s="31">
        <f>+Tabla1[[#This Row],[Fecha de Registro]]+45</f>
        <v>45431</v>
      </c>
    </row>
    <row r="111" spans="1:8" ht="30.6">
      <c r="A111" s="31" t="str">
        <f t="shared" ref="A111:A125" si="7">+MID(E111,1,3)</f>
        <v>FEM</v>
      </c>
      <c r="B111" s="31">
        <v>45387</v>
      </c>
      <c r="C111" s="32" t="s">
        <v>60</v>
      </c>
      <c r="D111" s="32" t="s">
        <v>59</v>
      </c>
      <c r="E111" s="32" t="s">
        <v>61</v>
      </c>
      <c r="F111" s="33">
        <v>93400</v>
      </c>
      <c r="G111" s="32" t="s">
        <v>3</v>
      </c>
      <c r="H111" s="31">
        <f>+Tabla1[[#This Row],[Fecha de Registro]]+45</f>
        <v>45432</v>
      </c>
    </row>
    <row r="112" spans="1:8" ht="30.6">
      <c r="A112" s="31" t="str">
        <f t="shared" si="7"/>
        <v>EMH</v>
      </c>
      <c r="B112" s="31">
        <v>45387</v>
      </c>
      <c r="C112" s="32" t="s">
        <v>62</v>
      </c>
      <c r="D112" s="32" t="s">
        <v>59</v>
      </c>
      <c r="E112" s="32" t="s">
        <v>63</v>
      </c>
      <c r="F112" s="33">
        <v>34361.599999999999</v>
      </c>
      <c r="G112" s="32" t="s">
        <v>3</v>
      </c>
      <c r="H112" s="31">
        <f>+Tabla1[[#This Row],[Fecha de Registro]]+45</f>
        <v>45432</v>
      </c>
    </row>
    <row r="113" spans="1:8" ht="20.399999999999999">
      <c r="A113" s="31" t="str">
        <f t="shared" si="7"/>
        <v>JVM</v>
      </c>
      <c r="B113" s="31">
        <v>45390</v>
      </c>
      <c r="C113" s="32" t="s">
        <v>583</v>
      </c>
      <c r="D113" s="32" t="s">
        <v>581</v>
      </c>
      <c r="E113" s="32" t="s">
        <v>584</v>
      </c>
      <c r="F113" s="33">
        <v>87649.8</v>
      </c>
      <c r="G113" s="32" t="s">
        <v>3</v>
      </c>
      <c r="H113" s="31">
        <f>+Tabla1[[#This Row],[Fecha de Registro]]+45</f>
        <v>45435</v>
      </c>
    </row>
    <row r="114" spans="1:8" ht="30.6">
      <c r="A114" s="31" t="str">
        <f t="shared" si="7"/>
        <v>REC</v>
      </c>
      <c r="B114" s="31">
        <v>45391</v>
      </c>
      <c r="C114" s="32" t="s">
        <v>54</v>
      </c>
      <c r="D114" s="32" t="s">
        <v>53</v>
      </c>
      <c r="E114" s="32" t="s">
        <v>55</v>
      </c>
      <c r="F114" s="33">
        <v>97914.9</v>
      </c>
      <c r="G114" s="32" t="s">
        <v>3</v>
      </c>
      <c r="H114" s="31">
        <f>+Tabla1[[#This Row],[Fecha de Registro]]+45</f>
        <v>45436</v>
      </c>
    </row>
    <row r="115" spans="1:8" ht="30.6">
      <c r="A115" s="31" t="str">
        <f t="shared" si="7"/>
        <v>REC</v>
      </c>
      <c r="B115" s="31">
        <v>45392</v>
      </c>
      <c r="C115" s="32" t="s">
        <v>501</v>
      </c>
      <c r="D115" s="32" t="s">
        <v>500</v>
      </c>
      <c r="E115" s="32" t="s">
        <v>502</v>
      </c>
      <c r="F115" s="33">
        <v>17500</v>
      </c>
      <c r="G115" s="32" t="s">
        <v>3</v>
      </c>
      <c r="H115" s="31">
        <f>+Tabla1[[#This Row],[Fecha de Registro]]+45</f>
        <v>45437</v>
      </c>
    </row>
    <row r="116" spans="1:8" ht="30.6">
      <c r="A116" s="31" t="str">
        <f t="shared" si="7"/>
        <v>EMH</v>
      </c>
      <c r="B116" s="31">
        <v>45398</v>
      </c>
      <c r="C116" s="32" t="s">
        <v>64</v>
      </c>
      <c r="D116" s="32" t="s">
        <v>59</v>
      </c>
      <c r="E116" s="32" t="s">
        <v>63</v>
      </c>
      <c r="F116" s="33">
        <v>39270.400000000001</v>
      </c>
      <c r="G116" s="32" t="s">
        <v>3</v>
      </c>
      <c r="H116" s="31">
        <f>+Tabla1[[#This Row],[Fecha de Registro]]+45</f>
        <v>45443</v>
      </c>
    </row>
    <row r="117" spans="1:8" ht="20.399999999999999">
      <c r="A117" s="31" t="str">
        <f t="shared" si="7"/>
        <v>FEM</v>
      </c>
      <c r="B117" s="31">
        <v>45399</v>
      </c>
      <c r="C117" s="32" t="s">
        <v>412</v>
      </c>
      <c r="D117" s="32" t="s">
        <v>411</v>
      </c>
      <c r="E117" s="32" t="s">
        <v>413</v>
      </c>
      <c r="F117" s="33">
        <v>91528.75</v>
      </c>
      <c r="G117" s="32" t="s">
        <v>3</v>
      </c>
      <c r="H117" s="31">
        <f>+Tabla1[[#This Row],[Fecha de Registro]]+45</f>
        <v>45444</v>
      </c>
    </row>
    <row r="118" spans="1:8" ht="30.6">
      <c r="A118" s="31" t="str">
        <f t="shared" si="7"/>
        <v>JVM</v>
      </c>
      <c r="B118" s="31">
        <v>45426</v>
      </c>
      <c r="C118" s="32" t="s">
        <v>585</v>
      </c>
      <c r="D118" s="32" t="s">
        <v>581</v>
      </c>
      <c r="E118" s="32" t="s">
        <v>586</v>
      </c>
      <c r="F118" s="33">
        <v>40991.43</v>
      </c>
      <c r="G118" s="32" t="s">
        <v>3</v>
      </c>
      <c r="H118" s="31">
        <f>+Tabla1[[#This Row],[Fecha de Registro]]+45</f>
        <v>45471</v>
      </c>
    </row>
    <row r="119" spans="1:8" ht="20.399999999999999">
      <c r="A119" s="31" t="str">
        <f t="shared" si="7"/>
        <v>FEM</v>
      </c>
      <c r="B119" s="31">
        <v>45426</v>
      </c>
      <c r="C119" s="32" t="s">
        <v>587</v>
      </c>
      <c r="D119" s="32" t="s">
        <v>581</v>
      </c>
      <c r="E119" s="32" t="s">
        <v>588</v>
      </c>
      <c r="F119" s="33">
        <v>146576.89000000001</v>
      </c>
      <c r="G119" s="32" t="s">
        <v>3</v>
      </c>
      <c r="H119" s="31">
        <f>+Tabla1[[#This Row],[Fecha de Registro]]+45</f>
        <v>45471</v>
      </c>
    </row>
    <row r="120" spans="1:8" ht="30.6">
      <c r="A120" s="31" t="str">
        <f t="shared" si="7"/>
        <v>FEM</v>
      </c>
      <c r="B120" s="31">
        <v>45427</v>
      </c>
      <c r="C120" s="32" t="s">
        <v>302</v>
      </c>
      <c r="D120" s="32" t="s">
        <v>292</v>
      </c>
      <c r="E120" s="32" t="s">
        <v>303</v>
      </c>
      <c r="F120" s="33">
        <v>432844</v>
      </c>
      <c r="G120" s="32" t="s">
        <v>3</v>
      </c>
      <c r="H120" s="31">
        <f>+Tabla1[[#This Row],[Fecha de Registro]]+45</f>
        <v>45472</v>
      </c>
    </row>
    <row r="121" spans="1:8" ht="30.6">
      <c r="A121" s="31" t="str">
        <f t="shared" si="7"/>
        <v>FEM</v>
      </c>
      <c r="B121" s="31">
        <v>45432</v>
      </c>
      <c r="C121" s="32" t="s">
        <v>304</v>
      </c>
      <c r="D121" s="32" t="s">
        <v>292</v>
      </c>
      <c r="E121" s="32" t="s">
        <v>303</v>
      </c>
      <c r="F121" s="33">
        <v>23650</v>
      </c>
      <c r="G121" s="32" t="s">
        <v>3</v>
      </c>
      <c r="H121" s="31">
        <f>+Tabla1[[#This Row],[Fecha de Registro]]+45</f>
        <v>45477</v>
      </c>
    </row>
    <row r="122" spans="1:8" ht="30.6">
      <c r="A122" s="31" t="str">
        <f t="shared" si="7"/>
        <v>FEM</v>
      </c>
      <c r="B122" s="31">
        <v>45432</v>
      </c>
      <c r="C122" s="32" t="s">
        <v>124</v>
      </c>
      <c r="D122" s="32" t="s">
        <v>292</v>
      </c>
      <c r="E122" s="32" t="s">
        <v>303</v>
      </c>
      <c r="F122" s="33">
        <v>13200</v>
      </c>
      <c r="G122" s="32" t="s">
        <v>3</v>
      </c>
      <c r="H122" s="31">
        <f>+Tabla1[[#This Row],[Fecha de Registro]]+45</f>
        <v>45477</v>
      </c>
    </row>
    <row r="123" spans="1:8" ht="20.399999999999999">
      <c r="A123" s="31" t="str">
        <f t="shared" si="7"/>
        <v>FEM</v>
      </c>
      <c r="B123" s="31">
        <v>45432</v>
      </c>
      <c r="C123" s="32" t="s">
        <v>471</v>
      </c>
      <c r="D123" s="32" t="s">
        <v>470</v>
      </c>
      <c r="E123" s="32" t="s">
        <v>415</v>
      </c>
      <c r="F123" s="33">
        <v>24960</v>
      </c>
      <c r="G123" s="32" t="s">
        <v>3</v>
      </c>
      <c r="H123" s="31">
        <f>+Tabla1[[#This Row],[Fecha de Registro]]+45</f>
        <v>45477</v>
      </c>
    </row>
    <row r="124" spans="1:8" ht="20.399999999999999">
      <c r="A124" s="31" t="str">
        <f t="shared" si="7"/>
        <v>FEM</v>
      </c>
      <c r="B124" s="31">
        <v>45432</v>
      </c>
      <c r="C124" s="32" t="s">
        <v>472</v>
      </c>
      <c r="D124" s="32" t="s">
        <v>470</v>
      </c>
      <c r="E124" s="32" t="s">
        <v>415</v>
      </c>
      <c r="F124" s="33">
        <v>66570.399999999994</v>
      </c>
      <c r="G124" s="32" t="s">
        <v>3</v>
      </c>
      <c r="H124" s="31">
        <f>+Tabla1[[#This Row],[Fecha de Registro]]+45</f>
        <v>45477</v>
      </c>
    </row>
    <row r="125" spans="1:8" ht="20.399999999999999">
      <c r="A125" s="31" t="str">
        <f t="shared" si="7"/>
        <v>FEM</v>
      </c>
      <c r="B125" s="31">
        <v>45436</v>
      </c>
      <c r="C125" s="32" t="s">
        <v>414</v>
      </c>
      <c r="D125" s="32" t="s">
        <v>411</v>
      </c>
      <c r="E125" s="32" t="s">
        <v>415</v>
      </c>
      <c r="F125" s="33">
        <v>61201.25</v>
      </c>
      <c r="G125" s="32" t="s">
        <v>3</v>
      </c>
      <c r="H125" s="31">
        <f>+Tabla1[[#This Row],[Fecha de Registro]]+45</f>
        <v>45481</v>
      </c>
    </row>
    <row r="126" spans="1:8" ht="20.399999999999999">
      <c r="A126" s="31" t="s">
        <v>748</v>
      </c>
      <c r="B126" s="31">
        <v>45441</v>
      </c>
      <c r="C126" s="32" t="s">
        <v>589</v>
      </c>
      <c r="D126" s="32" t="s">
        <v>581</v>
      </c>
      <c r="E126" s="32" t="s">
        <v>590</v>
      </c>
      <c r="F126" s="33">
        <v>1763734.69</v>
      </c>
      <c r="G126" s="32" t="s">
        <v>3</v>
      </c>
      <c r="H126" s="31">
        <f>+Tabla1[[#This Row],[Fecha de Registro]]+45</f>
        <v>45486</v>
      </c>
    </row>
    <row r="127" spans="1:8" ht="20.399999999999999">
      <c r="A127" s="31" t="str">
        <f t="shared" ref="A127:A133" si="8">+MID(E127,1,3)</f>
        <v>FEM</v>
      </c>
      <c r="B127" s="31">
        <v>45446</v>
      </c>
      <c r="C127" s="32" t="s">
        <v>113</v>
      </c>
      <c r="D127" s="32" t="s">
        <v>292</v>
      </c>
      <c r="E127" s="32" t="s">
        <v>305</v>
      </c>
      <c r="F127" s="33">
        <v>13200</v>
      </c>
      <c r="G127" s="32" t="s">
        <v>3</v>
      </c>
      <c r="H127" s="31">
        <f>+Tabla1[[#This Row],[Fecha de Registro]]+45</f>
        <v>45491</v>
      </c>
    </row>
    <row r="128" spans="1:8" ht="30.6">
      <c r="A128" s="31" t="str">
        <f t="shared" si="8"/>
        <v>FEM</v>
      </c>
      <c r="B128" s="31">
        <v>45462</v>
      </c>
      <c r="C128" s="32" t="s">
        <v>591</v>
      </c>
      <c r="D128" s="32" t="s">
        <v>581</v>
      </c>
      <c r="E128" s="32" t="s">
        <v>592</v>
      </c>
      <c r="F128" s="33">
        <v>-1012.26</v>
      </c>
      <c r="G128" s="32" t="s">
        <v>3</v>
      </c>
      <c r="H128" s="31">
        <f>+Tabla1[[#This Row],[Fecha de Registro]]+45</f>
        <v>45507</v>
      </c>
    </row>
    <row r="129" spans="1:8">
      <c r="A129" s="31" t="str">
        <f t="shared" si="8"/>
        <v>FEM</v>
      </c>
      <c r="B129" s="31">
        <v>45463</v>
      </c>
      <c r="C129" s="32" t="s">
        <v>416</v>
      </c>
      <c r="D129" s="32" t="s">
        <v>411</v>
      </c>
      <c r="E129" s="32" t="s">
        <v>417</v>
      </c>
      <c r="F129" s="33">
        <v>56937.120000000003</v>
      </c>
      <c r="G129" s="32" t="s">
        <v>3</v>
      </c>
      <c r="H129" s="31">
        <f>+Tabla1[[#This Row],[Fecha de Registro]]+45</f>
        <v>45508</v>
      </c>
    </row>
    <row r="130" spans="1:8">
      <c r="A130" s="31" t="str">
        <f t="shared" si="8"/>
        <v>FEM</v>
      </c>
      <c r="B130" s="31">
        <v>45463</v>
      </c>
      <c r="C130" s="32" t="s">
        <v>418</v>
      </c>
      <c r="D130" s="32" t="s">
        <v>411</v>
      </c>
      <c r="E130" s="32" t="s">
        <v>417</v>
      </c>
      <c r="F130" s="33">
        <v>101703</v>
      </c>
      <c r="G130" s="32" t="s">
        <v>3</v>
      </c>
      <c r="H130" s="31">
        <f>+Tabla1[[#This Row],[Fecha de Registro]]+45</f>
        <v>45508</v>
      </c>
    </row>
    <row r="131" spans="1:8" ht="20.399999999999999">
      <c r="A131" s="31" t="str">
        <f t="shared" si="8"/>
        <v>FEM</v>
      </c>
      <c r="B131" s="31">
        <v>45469</v>
      </c>
      <c r="C131" s="32" t="s">
        <v>593</v>
      </c>
      <c r="D131" s="32" t="s">
        <v>581</v>
      </c>
      <c r="E131" s="32" t="s">
        <v>594</v>
      </c>
      <c r="F131" s="33">
        <v>94593.52</v>
      </c>
      <c r="G131" s="32" t="s">
        <v>3</v>
      </c>
      <c r="H131" s="31">
        <f>+Tabla1[[#This Row],[Fecha de Registro]]+45</f>
        <v>45514</v>
      </c>
    </row>
    <row r="132" spans="1:8" ht="20.399999999999999">
      <c r="A132" s="31" t="str">
        <f t="shared" si="8"/>
        <v>REC</v>
      </c>
      <c r="B132" s="31">
        <v>45471</v>
      </c>
      <c r="C132" s="32" t="s">
        <v>492</v>
      </c>
      <c r="D132" s="32" t="s">
        <v>491</v>
      </c>
      <c r="E132" s="32" t="s">
        <v>493</v>
      </c>
      <c r="F132" s="33">
        <v>259600</v>
      </c>
      <c r="G132" s="32" t="s">
        <v>3</v>
      </c>
      <c r="H132" s="31">
        <f>+Tabla1[[#This Row],[Fecha de Registro]]+45</f>
        <v>45516</v>
      </c>
    </row>
    <row r="133" spans="1:8" ht="20.399999999999999">
      <c r="A133" s="31" t="str">
        <f t="shared" si="8"/>
        <v>EMH</v>
      </c>
      <c r="B133" s="31">
        <v>45474</v>
      </c>
      <c r="C133" s="32" t="s">
        <v>218</v>
      </c>
      <c r="D133" s="32" t="s">
        <v>217</v>
      </c>
      <c r="E133" s="32" t="s">
        <v>219</v>
      </c>
      <c r="F133" s="33">
        <v>126200.4</v>
      </c>
      <c r="G133" s="32" t="s">
        <v>3</v>
      </c>
      <c r="H133" s="31">
        <f>+Tabla1[[#This Row],[Fecha de Registro]]+45</f>
        <v>45519</v>
      </c>
    </row>
    <row r="134" spans="1:8" ht="20.399999999999999">
      <c r="A134" s="31" t="s">
        <v>748</v>
      </c>
      <c r="B134" s="31">
        <v>45477</v>
      </c>
      <c r="C134" s="32" t="s">
        <v>595</v>
      </c>
      <c r="D134" s="32" t="s">
        <v>581</v>
      </c>
      <c r="E134" s="32" t="s">
        <v>596</v>
      </c>
      <c r="F134" s="33">
        <v>1720821.96</v>
      </c>
      <c r="G134" s="32" t="s">
        <v>3</v>
      </c>
      <c r="H134" s="31">
        <f>+Tabla1[[#This Row],[Fecha de Registro]]+45</f>
        <v>45522</v>
      </c>
    </row>
    <row r="135" spans="1:8" ht="20.399999999999999">
      <c r="A135" s="31" t="str">
        <f t="shared" ref="A135:A145" si="9">+MID(E135,1,3)</f>
        <v>EMH</v>
      </c>
      <c r="B135" s="31">
        <v>45481</v>
      </c>
      <c r="C135" s="32" t="s">
        <v>220</v>
      </c>
      <c r="D135" s="32" t="s">
        <v>217</v>
      </c>
      <c r="E135" s="32" t="s">
        <v>219</v>
      </c>
      <c r="F135" s="33">
        <v>130279.9</v>
      </c>
      <c r="G135" s="32" t="s">
        <v>3</v>
      </c>
      <c r="H135" s="31">
        <f>+Tabla1[[#This Row],[Fecha de Registro]]+45</f>
        <v>45526</v>
      </c>
    </row>
    <row r="136" spans="1:8" ht="30.6">
      <c r="A136" s="31" t="str">
        <f t="shared" si="9"/>
        <v>FEM</v>
      </c>
      <c r="B136" s="31">
        <v>45482</v>
      </c>
      <c r="C136" s="32" t="s">
        <v>65</v>
      </c>
      <c r="D136" s="32" t="s">
        <v>59</v>
      </c>
      <c r="E136" s="32" t="s">
        <v>66</v>
      </c>
      <c r="F136" s="33">
        <v>111360</v>
      </c>
      <c r="G136" s="32" t="s">
        <v>3</v>
      </c>
      <c r="H136" s="31">
        <f>+Tabla1[[#This Row],[Fecha de Registro]]+45</f>
        <v>45527</v>
      </c>
    </row>
    <row r="137" spans="1:8" ht="30.6">
      <c r="A137" s="31" t="str">
        <f t="shared" si="9"/>
        <v>FEM</v>
      </c>
      <c r="B137" s="31">
        <v>45483</v>
      </c>
      <c r="C137" s="32" t="s">
        <v>86</v>
      </c>
      <c r="D137" s="32" t="s">
        <v>85</v>
      </c>
      <c r="E137" s="32" t="s">
        <v>87</v>
      </c>
      <c r="F137" s="33">
        <v>32450</v>
      </c>
      <c r="G137" s="32" t="s">
        <v>3</v>
      </c>
      <c r="H137" s="31">
        <f>+Tabla1[[#This Row],[Fecha de Registro]]+45</f>
        <v>45528</v>
      </c>
    </row>
    <row r="138" spans="1:8" ht="20.399999999999999">
      <c r="A138" s="31" t="str">
        <f t="shared" si="9"/>
        <v>FEM</v>
      </c>
      <c r="B138" s="31">
        <v>45484</v>
      </c>
      <c r="C138" s="32" t="s">
        <v>473</v>
      </c>
      <c r="D138" s="32" t="s">
        <v>470</v>
      </c>
      <c r="E138" s="32" t="s">
        <v>474</v>
      </c>
      <c r="F138" s="33">
        <v>49920</v>
      </c>
      <c r="G138" s="32" t="s">
        <v>3</v>
      </c>
      <c r="H138" s="31">
        <f>+Tabla1[[#This Row],[Fecha de Registro]]+45</f>
        <v>45529</v>
      </c>
    </row>
    <row r="139" spans="1:8" ht="20.399999999999999">
      <c r="A139" s="31" t="str">
        <f t="shared" si="9"/>
        <v>FEM</v>
      </c>
      <c r="B139" s="31">
        <v>45485</v>
      </c>
      <c r="C139" s="32" t="s">
        <v>419</v>
      </c>
      <c r="D139" s="32" t="s">
        <v>411</v>
      </c>
      <c r="E139" s="32" t="s">
        <v>420</v>
      </c>
      <c r="F139" s="33">
        <v>69361.5</v>
      </c>
      <c r="G139" s="32" t="s">
        <v>3</v>
      </c>
      <c r="H139" s="31">
        <f>+Tabla1[[#This Row],[Fecha de Registro]]+45</f>
        <v>45530</v>
      </c>
    </row>
    <row r="140" spans="1:8" ht="20.399999999999999">
      <c r="A140" s="31" t="str">
        <f t="shared" si="9"/>
        <v>JVM</v>
      </c>
      <c r="B140" s="31">
        <v>45485</v>
      </c>
      <c r="C140" s="32" t="s">
        <v>597</v>
      </c>
      <c r="D140" s="32" t="s">
        <v>581</v>
      </c>
      <c r="E140" s="32" t="s">
        <v>598</v>
      </c>
      <c r="F140" s="33">
        <v>99824.34</v>
      </c>
      <c r="G140" s="32" t="s">
        <v>3</v>
      </c>
      <c r="H140" s="31">
        <f>+Tabla1[[#This Row],[Fecha de Registro]]+45</f>
        <v>45530</v>
      </c>
    </row>
    <row r="141" spans="1:8" ht="30.6">
      <c r="A141" s="31" t="str">
        <f t="shared" si="9"/>
        <v>FEM</v>
      </c>
      <c r="B141" s="31">
        <v>45489</v>
      </c>
      <c r="C141" s="32" t="s">
        <v>306</v>
      </c>
      <c r="D141" s="32" t="s">
        <v>292</v>
      </c>
      <c r="E141" s="32" t="s">
        <v>307</v>
      </c>
      <c r="F141" s="33">
        <v>13640</v>
      </c>
      <c r="G141" s="32" t="s">
        <v>3</v>
      </c>
      <c r="H141" s="31">
        <f>+Tabla1[[#This Row],[Fecha de Registro]]+45</f>
        <v>45534</v>
      </c>
    </row>
    <row r="142" spans="1:8" ht="30.6">
      <c r="A142" s="31" t="str">
        <f t="shared" si="9"/>
        <v>FEM</v>
      </c>
      <c r="B142" s="31">
        <v>45489</v>
      </c>
      <c r="C142" s="32" t="s">
        <v>308</v>
      </c>
      <c r="D142" s="32" t="s">
        <v>292</v>
      </c>
      <c r="E142" s="32" t="s">
        <v>309</v>
      </c>
      <c r="F142" s="33">
        <v>9540</v>
      </c>
      <c r="G142" s="32" t="s">
        <v>3</v>
      </c>
      <c r="H142" s="31">
        <f>+Tabla1[[#This Row],[Fecha de Registro]]+45</f>
        <v>45534</v>
      </c>
    </row>
    <row r="143" spans="1:8" ht="30.6">
      <c r="A143" s="31" t="str">
        <f t="shared" si="9"/>
        <v>FEM</v>
      </c>
      <c r="B143" s="31">
        <v>45490</v>
      </c>
      <c r="C143" s="32" t="s">
        <v>475</v>
      </c>
      <c r="D143" s="32" t="s">
        <v>470</v>
      </c>
      <c r="E143" s="32" t="s">
        <v>476</v>
      </c>
      <c r="F143" s="33">
        <v>921719.68</v>
      </c>
      <c r="G143" s="32" t="s">
        <v>3</v>
      </c>
      <c r="H143" s="31">
        <f>+Tabla1[[#This Row],[Fecha de Registro]]+45</f>
        <v>45535</v>
      </c>
    </row>
    <row r="144" spans="1:8" ht="30.6">
      <c r="A144" s="31" t="str">
        <f t="shared" si="9"/>
        <v>FEM</v>
      </c>
      <c r="B144" s="31">
        <v>45491</v>
      </c>
      <c r="C144" s="32" t="s">
        <v>310</v>
      </c>
      <c r="D144" s="32" t="s">
        <v>292</v>
      </c>
      <c r="E144" s="32" t="s">
        <v>309</v>
      </c>
      <c r="F144" s="33">
        <v>21000</v>
      </c>
      <c r="G144" s="32" t="s">
        <v>3</v>
      </c>
      <c r="H144" s="31">
        <f>+Tabla1[[#This Row],[Fecha de Registro]]+45</f>
        <v>45536</v>
      </c>
    </row>
    <row r="145" spans="1:8" ht="20.399999999999999">
      <c r="A145" s="31" t="str">
        <f t="shared" si="9"/>
        <v>FEM</v>
      </c>
      <c r="B145" s="31">
        <v>45491</v>
      </c>
      <c r="C145" s="32" t="s">
        <v>477</v>
      </c>
      <c r="D145" s="32" t="s">
        <v>470</v>
      </c>
      <c r="E145" s="32" t="s">
        <v>478</v>
      </c>
      <c r="F145" s="33">
        <v>728240.36</v>
      </c>
      <c r="G145" s="32" t="s">
        <v>3</v>
      </c>
      <c r="H145" s="31">
        <f>+Tabla1[[#This Row],[Fecha de Registro]]+45</f>
        <v>45536</v>
      </c>
    </row>
    <row r="146" spans="1:8" ht="30.6">
      <c r="A146" s="31" t="s">
        <v>748</v>
      </c>
      <c r="B146" s="31">
        <v>45503</v>
      </c>
      <c r="C146" s="32" t="s">
        <v>599</v>
      </c>
      <c r="D146" s="32" t="s">
        <v>581</v>
      </c>
      <c r="E146" s="32" t="s">
        <v>600</v>
      </c>
      <c r="F146" s="33">
        <v>1019876.44</v>
      </c>
      <c r="G146" s="32" t="s">
        <v>3</v>
      </c>
      <c r="H146" s="31">
        <f>+Tabla1[[#This Row],[Fecha de Registro]]+45</f>
        <v>45548</v>
      </c>
    </row>
    <row r="147" spans="1:8" ht="30.6">
      <c r="A147" s="31" t="str">
        <f t="shared" ref="A147:A152" si="10">+MID(E147,1,3)</f>
        <v>FEM</v>
      </c>
      <c r="B147" s="31">
        <v>45503</v>
      </c>
      <c r="C147" s="32" t="s">
        <v>601</v>
      </c>
      <c r="D147" s="32" t="s">
        <v>581</v>
      </c>
      <c r="E147" s="32" t="s">
        <v>602</v>
      </c>
      <c r="F147" s="33">
        <v>53681.15</v>
      </c>
      <c r="G147" s="32" t="s">
        <v>3</v>
      </c>
      <c r="H147" s="31">
        <f>+Tabla1[[#This Row],[Fecha de Registro]]+45</f>
        <v>45548</v>
      </c>
    </row>
    <row r="148" spans="1:8" ht="20.399999999999999">
      <c r="A148" s="31" t="str">
        <f t="shared" si="10"/>
        <v>EMH</v>
      </c>
      <c r="B148" s="31">
        <v>45504</v>
      </c>
      <c r="C148" s="32" t="s">
        <v>67</v>
      </c>
      <c r="D148" s="32" t="s">
        <v>59</v>
      </c>
      <c r="E148" s="32" t="s">
        <v>68</v>
      </c>
      <c r="F148" s="33">
        <v>-582.4</v>
      </c>
      <c r="G148" s="32" t="s">
        <v>3</v>
      </c>
      <c r="H148" s="31">
        <f>+Tabla1[[#This Row],[Fecha de Registro]]+45</f>
        <v>45549</v>
      </c>
    </row>
    <row r="149" spans="1:8" ht="30.6">
      <c r="A149" s="31" t="str">
        <f t="shared" si="10"/>
        <v>EMH</v>
      </c>
      <c r="B149" s="31">
        <v>45505</v>
      </c>
      <c r="C149" s="32" t="s">
        <v>69</v>
      </c>
      <c r="D149" s="32" t="s">
        <v>59</v>
      </c>
      <c r="E149" s="32" t="s">
        <v>70</v>
      </c>
      <c r="F149" s="33">
        <v>96512</v>
      </c>
      <c r="G149" s="32" t="s">
        <v>3</v>
      </c>
      <c r="H149" s="31">
        <f>+Tabla1[[#This Row],[Fecha de Registro]]+45</f>
        <v>45550</v>
      </c>
    </row>
    <row r="150" spans="1:8" ht="30.6">
      <c r="A150" s="31" t="str">
        <f t="shared" si="10"/>
        <v>FEM</v>
      </c>
      <c r="B150" s="31">
        <v>45509</v>
      </c>
      <c r="C150" s="32" t="s">
        <v>88</v>
      </c>
      <c r="D150" s="32" t="s">
        <v>85</v>
      </c>
      <c r="E150" s="32" t="s">
        <v>87</v>
      </c>
      <c r="F150" s="33">
        <v>38272</v>
      </c>
      <c r="G150" s="32" t="s">
        <v>3</v>
      </c>
      <c r="H150" s="31">
        <f>+Tabla1[[#This Row],[Fecha de Registro]]+45</f>
        <v>45554</v>
      </c>
    </row>
    <row r="151" spans="1:8" ht="30.6">
      <c r="A151" s="31" t="str">
        <f t="shared" si="10"/>
        <v>FEM</v>
      </c>
      <c r="B151" s="31">
        <v>45509</v>
      </c>
      <c r="C151" s="32" t="s">
        <v>89</v>
      </c>
      <c r="D151" s="32" t="s">
        <v>85</v>
      </c>
      <c r="E151" s="32" t="s">
        <v>87</v>
      </c>
      <c r="F151" s="33">
        <v>13924</v>
      </c>
      <c r="G151" s="32" t="s">
        <v>3</v>
      </c>
      <c r="H151" s="31">
        <f>+Tabla1[[#This Row],[Fecha de Registro]]+45</f>
        <v>45554</v>
      </c>
    </row>
    <row r="152" spans="1:8" ht="30.6">
      <c r="A152" s="31" t="str">
        <f t="shared" si="10"/>
        <v>FEM</v>
      </c>
      <c r="B152" s="31">
        <v>45510</v>
      </c>
      <c r="C152" s="32" t="s">
        <v>90</v>
      </c>
      <c r="D152" s="32" t="s">
        <v>85</v>
      </c>
      <c r="E152" s="32" t="s">
        <v>87</v>
      </c>
      <c r="F152" s="33">
        <v>60923.01</v>
      </c>
      <c r="G152" s="32" t="s">
        <v>3</v>
      </c>
      <c r="H152" s="31">
        <f>+Tabla1[[#This Row],[Fecha de Registro]]+45</f>
        <v>45555</v>
      </c>
    </row>
    <row r="153" spans="1:8" ht="30.6">
      <c r="A153" s="31" t="s">
        <v>749</v>
      </c>
      <c r="B153" s="31">
        <v>45510</v>
      </c>
      <c r="C153" s="32" t="s">
        <v>183</v>
      </c>
      <c r="D153" s="32" t="s">
        <v>182</v>
      </c>
      <c r="E153" s="32" t="s">
        <v>184</v>
      </c>
      <c r="F153" s="33">
        <v>2317074.83</v>
      </c>
      <c r="G153" s="32" t="s">
        <v>3</v>
      </c>
      <c r="H153" s="31">
        <f>+Tabla1[[#This Row],[Fecha de Registro]]+45</f>
        <v>45555</v>
      </c>
    </row>
    <row r="154" spans="1:8" ht="30.6">
      <c r="A154" s="31" t="s">
        <v>749</v>
      </c>
      <c r="B154" s="31">
        <v>45510</v>
      </c>
      <c r="C154" s="32" t="s">
        <v>185</v>
      </c>
      <c r="D154" s="32" t="s">
        <v>182</v>
      </c>
      <c r="E154" s="32" t="s">
        <v>184</v>
      </c>
      <c r="F154" s="33">
        <v>1751712.86</v>
      </c>
      <c r="G154" s="32" t="s">
        <v>3</v>
      </c>
      <c r="H154" s="31">
        <f>+Tabla1[[#This Row],[Fecha de Registro]]+45</f>
        <v>45555</v>
      </c>
    </row>
    <row r="155" spans="1:8" ht="30.6">
      <c r="A155" s="31" t="s">
        <v>749</v>
      </c>
      <c r="B155" s="31">
        <v>45510</v>
      </c>
      <c r="C155" s="32" t="s">
        <v>186</v>
      </c>
      <c r="D155" s="32" t="s">
        <v>182</v>
      </c>
      <c r="E155" s="32" t="s">
        <v>184</v>
      </c>
      <c r="F155" s="33">
        <v>2680020.73</v>
      </c>
      <c r="G155" s="32" t="s">
        <v>3</v>
      </c>
      <c r="H155" s="31">
        <f>+Tabla1[[#This Row],[Fecha de Registro]]+45</f>
        <v>45555</v>
      </c>
    </row>
    <row r="156" spans="1:8" ht="20.399999999999999">
      <c r="A156" s="31" t="str">
        <f t="shared" ref="A156:A175" si="11">+MID(E156,1,3)</f>
        <v>FEM</v>
      </c>
      <c r="B156" s="31">
        <v>45510</v>
      </c>
      <c r="C156" s="32" t="s">
        <v>479</v>
      </c>
      <c r="D156" s="32" t="s">
        <v>470</v>
      </c>
      <c r="E156" s="32" t="s">
        <v>480</v>
      </c>
      <c r="F156" s="33">
        <v>201708</v>
      </c>
      <c r="G156" s="32" t="s">
        <v>3</v>
      </c>
      <c r="H156" s="31">
        <f>+Tabla1[[#This Row],[Fecha de Registro]]+45</f>
        <v>45555</v>
      </c>
    </row>
    <row r="157" spans="1:8" ht="30.6">
      <c r="A157" s="31" t="str">
        <f t="shared" si="11"/>
        <v>REC</v>
      </c>
      <c r="B157" s="31">
        <v>45516</v>
      </c>
      <c r="C157" s="32" t="s">
        <v>192</v>
      </c>
      <c r="D157" s="32" t="s">
        <v>191</v>
      </c>
      <c r="E157" s="32" t="s">
        <v>193</v>
      </c>
      <c r="F157" s="33">
        <v>14400</v>
      </c>
      <c r="G157" s="32" t="s">
        <v>3</v>
      </c>
      <c r="H157" s="31">
        <f>+Tabla1[[#This Row],[Fecha de Registro]]+45</f>
        <v>45561</v>
      </c>
    </row>
    <row r="158" spans="1:8" ht="20.399999999999999">
      <c r="A158" s="31" t="str">
        <f t="shared" si="11"/>
        <v>REC</v>
      </c>
      <c r="B158" s="31">
        <v>45516</v>
      </c>
      <c r="C158" s="32" t="s">
        <v>194</v>
      </c>
      <c r="D158" s="32" t="s">
        <v>191</v>
      </c>
      <c r="E158" s="32" t="s">
        <v>195</v>
      </c>
      <c r="F158" s="33">
        <v>560700</v>
      </c>
      <c r="G158" s="32" t="s">
        <v>3</v>
      </c>
      <c r="H158" s="31">
        <f>+Tabla1[[#This Row],[Fecha de Registro]]+45</f>
        <v>45561</v>
      </c>
    </row>
    <row r="159" spans="1:8" ht="20.399999999999999">
      <c r="A159" s="31" t="str">
        <f t="shared" si="11"/>
        <v>FEM</v>
      </c>
      <c r="B159" s="31">
        <v>45519</v>
      </c>
      <c r="C159" s="32" t="s">
        <v>481</v>
      </c>
      <c r="D159" s="32" t="s">
        <v>470</v>
      </c>
      <c r="E159" s="32" t="s">
        <v>480</v>
      </c>
      <c r="F159" s="33">
        <v>389401.04</v>
      </c>
      <c r="G159" s="32" t="s">
        <v>3</v>
      </c>
      <c r="H159" s="31">
        <f>+Tabla1[[#This Row],[Fecha de Registro]]+45</f>
        <v>45564</v>
      </c>
    </row>
    <row r="160" spans="1:8" ht="20.399999999999999">
      <c r="A160" s="31" t="str">
        <f t="shared" si="11"/>
        <v>EMH</v>
      </c>
      <c r="B160" s="31">
        <v>45530</v>
      </c>
      <c r="C160" s="32" t="s">
        <v>71</v>
      </c>
      <c r="D160" s="32" t="s">
        <v>59</v>
      </c>
      <c r="E160" s="32" t="s">
        <v>72</v>
      </c>
      <c r="F160" s="33">
        <v>-665.6</v>
      </c>
      <c r="G160" s="32" t="s">
        <v>3</v>
      </c>
      <c r="H160" s="31">
        <f>+Tabla1[[#This Row],[Fecha de Registro]]+45</f>
        <v>45575</v>
      </c>
    </row>
    <row r="161" spans="1:8">
      <c r="A161" s="31" t="str">
        <f t="shared" si="11"/>
        <v>JVM</v>
      </c>
      <c r="B161" s="31">
        <v>45533</v>
      </c>
      <c r="C161" s="32" t="s">
        <v>603</v>
      </c>
      <c r="D161" s="32" t="s">
        <v>581</v>
      </c>
      <c r="E161" s="32" t="s">
        <v>604</v>
      </c>
      <c r="F161" s="33">
        <v>48850.559999999998</v>
      </c>
      <c r="G161" s="32" t="s">
        <v>3</v>
      </c>
      <c r="H161" s="31">
        <f>+Tabla1[[#This Row],[Fecha de Registro]]+45</f>
        <v>45578</v>
      </c>
    </row>
    <row r="162" spans="1:8" ht="30.6">
      <c r="A162" s="31" t="str">
        <f t="shared" si="11"/>
        <v>REC</v>
      </c>
      <c r="B162" s="31">
        <v>45534</v>
      </c>
      <c r="C162" s="32" t="s">
        <v>103</v>
      </c>
      <c r="D162" s="32" t="s">
        <v>102</v>
      </c>
      <c r="E162" s="32" t="s">
        <v>104</v>
      </c>
      <c r="F162" s="33">
        <v>1883332.85</v>
      </c>
      <c r="G162" s="32" t="s">
        <v>3</v>
      </c>
      <c r="H162" s="31">
        <f>+Tabla1[[#This Row],[Fecha de Registro]]+45</f>
        <v>45579</v>
      </c>
    </row>
    <row r="163" spans="1:8" ht="20.399999999999999">
      <c r="A163" s="31" t="str">
        <f t="shared" si="11"/>
        <v>FEM</v>
      </c>
      <c r="B163" s="31">
        <v>45537</v>
      </c>
      <c r="C163" s="32" t="s">
        <v>91</v>
      </c>
      <c r="D163" s="32" t="s">
        <v>85</v>
      </c>
      <c r="E163" s="32" t="s">
        <v>92</v>
      </c>
      <c r="F163" s="33">
        <v>67732</v>
      </c>
      <c r="G163" s="32" t="s">
        <v>3</v>
      </c>
      <c r="H163" s="31">
        <f>+Tabla1[[#This Row],[Fecha de Registro]]+45</f>
        <v>45582</v>
      </c>
    </row>
    <row r="164" spans="1:8" ht="20.399999999999999">
      <c r="A164" s="31" t="str">
        <f t="shared" si="11"/>
        <v>JVM</v>
      </c>
      <c r="B164" s="31">
        <v>45540</v>
      </c>
      <c r="C164" s="32" t="s">
        <v>572</v>
      </c>
      <c r="D164" s="32" t="s">
        <v>571</v>
      </c>
      <c r="E164" s="32" t="s">
        <v>573</v>
      </c>
      <c r="F164" s="33">
        <v>21619.48</v>
      </c>
      <c r="G164" s="32" t="s">
        <v>3</v>
      </c>
      <c r="H164" s="31">
        <f>+Tabla1[[#This Row],[Fecha de Registro]]+45</f>
        <v>45585</v>
      </c>
    </row>
    <row r="165" spans="1:8" ht="20.399999999999999">
      <c r="A165" s="31" t="str">
        <f t="shared" si="11"/>
        <v>EMH</v>
      </c>
      <c r="B165" s="31">
        <v>45544</v>
      </c>
      <c r="C165" s="32" t="s">
        <v>504</v>
      </c>
      <c r="D165" s="32" t="s">
        <v>503</v>
      </c>
      <c r="E165" s="32" t="s">
        <v>505</v>
      </c>
      <c r="F165" s="33">
        <v>59472</v>
      </c>
      <c r="G165" s="32" t="s">
        <v>3</v>
      </c>
      <c r="H165" s="31">
        <f>+Tabla1[[#This Row],[Fecha de Registro]]+45</f>
        <v>45589</v>
      </c>
    </row>
    <row r="166" spans="1:8" ht="40.799999999999997">
      <c r="A166" s="31" t="str">
        <f t="shared" si="11"/>
        <v>REC</v>
      </c>
      <c r="B166" s="31">
        <v>45548</v>
      </c>
      <c r="C166" s="32" t="s">
        <v>105</v>
      </c>
      <c r="D166" s="32" t="s">
        <v>102</v>
      </c>
      <c r="E166" s="32" t="s">
        <v>723</v>
      </c>
      <c r="F166" s="33">
        <v>24073.96</v>
      </c>
      <c r="G166" s="32" t="s">
        <v>3</v>
      </c>
      <c r="H166" s="31">
        <f>+Tabla1[[#This Row],[Fecha de Registro]]+45</f>
        <v>45593</v>
      </c>
    </row>
    <row r="167" spans="1:8" ht="30.6">
      <c r="A167" s="31" t="str">
        <f t="shared" si="11"/>
        <v>EPH</v>
      </c>
      <c r="B167" s="31">
        <v>45552</v>
      </c>
      <c r="C167" s="32" t="s">
        <v>43</v>
      </c>
      <c r="D167" s="32" t="s">
        <v>42</v>
      </c>
      <c r="E167" s="32" t="s">
        <v>44</v>
      </c>
      <c r="F167" s="33">
        <v>82600</v>
      </c>
      <c r="G167" s="32" t="s">
        <v>3</v>
      </c>
      <c r="H167" s="31">
        <f>+Tabla1[[#This Row],[Fecha de Registro]]+45</f>
        <v>45597</v>
      </c>
    </row>
    <row r="168" spans="1:8" ht="20.399999999999999">
      <c r="A168" s="31" t="str">
        <f t="shared" si="11"/>
        <v>EMH</v>
      </c>
      <c r="B168" s="31">
        <v>45552</v>
      </c>
      <c r="C168" s="32" t="s">
        <v>506</v>
      </c>
      <c r="D168" s="32" t="s">
        <v>503</v>
      </c>
      <c r="E168" s="32" t="s">
        <v>507</v>
      </c>
      <c r="F168" s="33">
        <v>31093</v>
      </c>
      <c r="G168" s="32" t="s">
        <v>3</v>
      </c>
      <c r="H168" s="31">
        <f>+Tabla1[[#This Row],[Fecha de Registro]]+45</f>
        <v>45597</v>
      </c>
    </row>
    <row r="169" spans="1:8" ht="20.399999999999999">
      <c r="A169" s="31" t="str">
        <f t="shared" si="11"/>
        <v>EMH</v>
      </c>
      <c r="B169" s="31">
        <v>45554</v>
      </c>
      <c r="C169" s="32" t="s">
        <v>482</v>
      </c>
      <c r="D169" s="32" t="s">
        <v>470</v>
      </c>
      <c r="E169" s="32" t="s">
        <v>483</v>
      </c>
      <c r="F169" s="33">
        <v>990995.65</v>
      </c>
      <c r="G169" s="32" t="s">
        <v>3</v>
      </c>
      <c r="H169" s="31">
        <f>+Tabla1[[#This Row],[Fecha de Registro]]+45</f>
        <v>45599</v>
      </c>
    </row>
    <row r="170" spans="1:8" ht="20.399999999999999">
      <c r="A170" s="31" t="str">
        <f t="shared" si="11"/>
        <v>FEM</v>
      </c>
      <c r="B170" s="31">
        <v>45555</v>
      </c>
      <c r="C170" s="32" t="s">
        <v>7</v>
      </c>
      <c r="D170" s="32" t="s">
        <v>6</v>
      </c>
      <c r="E170" s="32" t="s">
        <v>8</v>
      </c>
      <c r="F170" s="33">
        <v>72800</v>
      </c>
      <c r="G170" s="32" t="s">
        <v>3</v>
      </c>
      <c r="H170" s="31">
        <f>+Tabla1[[#This Row],[Fecha de Registro]]+45</f>
        <v>45600</v>
      </c>
    </row>
    <row r="171" spans="1:8" ht="30.6">
      <c r="A171" s="31" t="str">
        <f t="shared" si="11"/>
        <v>REC</v>
      </c>
      <c r="B171" s="31">
        <v>45555</v>
      </c>
      <c r="C171" s="32" t="s">
        <v>512</v>
      </c>
      <c r="D171" s="32" t="s">
        <v>511</v>
      </c>
      <c r="E171" s="32" t="s">
        <v>513</v>
      </c>
      <c r="F171" s="33">
        <v>283496.71000000002</v>
      </c>
      <c r="G171" s="32" t="s">
        <v>3</v>
      </c>
      <c r="H171" s="31">
        <f>+Tabla1[[#This Row],[Fecha de Registro]]+45</f>
        <v>45600</v>
      </c>
    </row>
    <row r="172" spans="1:8" ht="30.6">
      <c r="A172" s="31" t="str">
        <f t="shared" si="11"/>
        <v>JVM</v>
      </c>
      <c r="B172" s="31">
        <v>45562</v>
      </c>
      <c r="C172" s="32" t="s">
        <v>605</v>
      </c>
      <c r="D172" s="32" t="s">
        <v>581</v>
      </c>
      <c r="E172" s="32" t="s">
        <v>606</v>
      </c>
      <c r="F172" s="33">
        <v>87242.68</v>
      </c>
      <c r="G172" s="32" t="s">
        <v>3</v>
      </c>
      <c r="H172" s="31">
        <f>+Tabla1[[#This Row],[Fecha de Registro]]+45</f>
        <v>45607</v>
      </c>
    </row>
    <row r="173" spans="1:8" ht="20.399999999999999">
      <c r="A173" s="31" t="str">
        <f t="shared" si="11"/>
        <v>JVM</v>
      </c>
      <c r="B173" s="31">
        <v>45562</v>
      </c>
      <c r="C173" s="32" t="s">
        <v>607</v>
      </c>
      <c r="D173" s="32" t="s">
        <v>581</v>
      </c>
      <c r="E173" s="32" t="s">
        <v>608</v>
      </c>
      <c r="F173" s="33">
        <v>17532.599999999999</v>
      </c>
      <c r="G173" s="32" t="s">
        <v>3</v>
      </c>
      <c r="H173" s="31">
        <f>+Tabla1[[#This Row],[Fecha de Registro]]+45</f>
        <v>45607</v>
      </c>
    </row>
    <row r="174" spans="1:8" ht="20.399999999999999">
      <c r="A174" s="31" t="str">
        <f t="shared" si="11"/>
        <v>FEM</v>
      </c>
      <c r="B174" s="31">
        <v>45565</v>
      </c>
      <c r="C174" s="32" t="s">
        <v>484</v>
      </c>
      <c r="D174" s="32" t="s">
        <v>470</v>
      </c>
      <c r="E174" s="32" t="s">
        <v>485</v>
      </c>
      <c r="F174" s="33">
        <v>445555.29</v>
      </c>
      <c r="G174" s="32" t="s">
        <v>3</v>
      </c>
      <c r="H174" s="31">
        <f>+Tabla1[[#This Row],[Fecha de Registro]]+45</f>
        <v>45610</v>
      </c>
    </row>
    <row r="175" spans="1:8" ht="40.799999999999997">
      <c r="A175" s="31" t="str">
        <f t="shared" si="11"/>
        <v>REC</v>
      </c>
      <c r="B175" s="31">
        <v>45565</v>
      </c>
      <c r="C175" s="32" t="s">
        <v>524</v>
      </c>
      <c r="D175" s="32" t="s">
        <v>523</v>
      </c>
      <c r="E175" s="32" t="s">
        <v>525</v>
      </c>
      <c r="F175" s="33">
        <v>28910</v>
      </c>
      <c r="G175" s="32" t="s">
        <v>3</v>
      </c>
      <c r="H175" s="31">
        <f>+Tabla1[[#This Row],[Fecha de Registro]]+45</f>
        <v>45610</v>
      </c>
    </row>
    <row r="176" spans="1:8" ht="20.399999999999999">
      <c r="A176" s="31" t="s">
        <v>748</v>
      </c>
      <c r="B176" s="31">
        <v>45565</v>
      </c>
      <c r="C176" s="32" t="s">
        <v>609</v>
      </c>
      <c r="D176" s="32" t="s">
        <v>581</v>
      </c>
      <c r="E176" s="32" t="s">
        <v>610</v>
      </c>
      <c r="F176" s="33">
        <v>1415284.32</v>
      </c>
      <c r="G176" s="32" t="s">
        <v>3</v>
      </c>
      <c r="H176" s="31">
        <f>+Tabla1[[#This Row],[Fecha de Registro]]+45</f>
        <v>45610</v>
      </c>
    </row>
    <row r="177" spans="1:8" ht="30.6">
      <c r="A177" s="31" t="s">
        <v>749</v>
      </c>
      <c r="B177" s="31">
        <v>45565</v>
      </c>
      <c r="C177" s="32" t="s">
        <v>611</v>
      </c>
      <c r="D177" s="32" t="s">
        <v>581</v>
      </c>
      <c r="E177" s="32" t="s">
        <v>612</v>
      </c>
      <c r="F177" s="33">
        <v>173406.8</v>
      </c>
      <c r="G177" s="32" t="s">
        <v>3</v>
      </c>
      <c r="H177" s="31">
        <f>+Tabla1[[#This Row],[Fecha de Registro]]+45</f>
        <v>45610</v>
      </c>
    </row>
    <row r="178" spans="1:8" ht="30.6">
      <c r="A178" s="31" t="str">
        <f>+MID(E178,1,3)</f>
        <v>REC</v>
      </c>
      <c r="B178" s="31">
        <v>45566</v>
      </c>
      <c r="C178" s="32" t="s">
        <v>21</v>
      </c>
      <c r="D178" s="32" t="s">
        <v>20</v>
      </c>
      <c r="E178" s="32" t="s">
        <v>22</v>
      </c>
      <c r="F178" s="33">
        <v>3600</v>
      </c>
      <c r="G178" s="32" t="s">
        <v>3</v>
      </c>
      <c r="H178" s="31">
        <f>+Tabla1[[#This Row],[Fecha de Registro]]+45</f>
        <v>45611</v>
      </c>
    </row>
    <row r="179" spans="1:8" ht="20.399999999999999">
      <c r="A179" s="31" t="str">
        <f>+MID(E179,1,3)</f>
        <v>REC</v>
      </c>
      <c r="B179" s="31">
        <v>45566</v>
      </c>
      <c r="C179" s="32" t="s">
        <v>200</v>
      </c>
      <c r="D179" s="32" t="s">
        <v>199</v>
      </c>
      <c r="E179" s="32" t="s">
        <v>201</v>
      </c>
      <c r="F179" s="33">
        <v>227239.67999999999</v>
      </c>
      <c r="G179" s="32" t="s">
        <v>3</v>
      </c>
      <c r="H179" s="31">
        <f>+Tabla1[[#This Row],[Fecha de Registro]]+45</f>
        <v>45611</v>
      </c>
    </row>
    <row r="180" spans="1:8" ht="40.799999999999997">
      <c r="A180" s="31" t="s">
        <v>749</v>
      </c>
      <c r="B180" s="31">
        <v>45566</v>
      </c>
      <c r="C180" s="32" t="s">
        <v>403</v>
      </c>
      <c r="D180" s="32" t="s">
        <v>402</v>
      </c>
      <c r="E180" s="32" t="s">
        <v>404</v>
      </c>
      <c r="F180" s="33">
        <v>110448</v>
      </c>
      <c r="G180" s="32" t="s">
        <v>3</v>
      </c>
      <c r="H180" s="31">
        <f>+Tabla1[[#This Row],[Fecha de Registro]]+45</f>
        <v>45611</v>
      </c>
    </row>
    <row r="181" spans="1:8" ht="20.399999999999999">
      <c r="A181" s="31" t="str">
        <f>+MID(E181,1,3)</f>
        <v>FEM</v>
      </c>
      <c r="B181" s="31">
        <v>45566</v>
      </c>
      <c r="C181" s="32" t="s">
        <v>421</v>
      </c>
      <c r="D181" s="32" t="s">
        <v>411</v>
      </c>
      <c r="E181" s="32" t="s">
        <v>422</v>
      </c>
      <c r="F181" s="33">
        <v>110203.75</v>
      </c>
      <c r="G181" s="32" t="s">
        <v>3</v>
      </c>
      <c r="H181" s="31">
        <f>+Tabla1[[#This Row],[Fecha de Registro]]+45</f>
        <v>45611</v>
      </c>
    </row>
    <row r="182" spans="1:8" ht="30.6">
      <c r="A182" s="31" t="str">
        <f>+MID(E182,1,3)</f>
        <v>EMH</v>
      </c>
      <c r="B182" s="31">
        <v>45566</v>
      </c>
      <c r="C182" s="32" t="s">
        <v>423</v>
      </c>
      <c r="D182" s="32" t="s">
        <v>411</v>
      </c>
      <c r="E182" s="32" t="s">
        <v>424</v>
      </c>
      <c r="F182" s="33">
        <v>49148.3</v>
      </c>
      <c r="G182" s="32" t="s">
        <v>3</v>
      </c>
      <c r="H182" s="31">
        <f>+Tabla1[[#This Row],[Fecha de Registro]]+45</f>
        <v>45611</v>
      </c>
    </row>
    <row r="183" spans="1:8" ht="30.6">
      <c r="A183" s="31" t="str">
        <f>+MID(E183,1,3)</f>
        <v>REC</v>
      </c>
      <c r="B183" s="31">
        <v>45566</v>
      </c>
      <c r="C183" s="32" t="s">
        <v>220</v>
      </c>
      <c r="D183" s="32" t="s">
        <v>576</v>
      </c>
      <c r="E183" s="32" t="s">
        <v>577</v>
      </c>
      <c r="F183" s="33">
        <v>17700</v>
      </c>
      <c r="G183" s="32" t="s">
        <v>3</v>
      </c>
      <c r="H183" s="31">
        <f>+Tabla1[[#This Row],[Fecha de Registro]]+45</f>
        <v>45611</v>
      </c>
    </row>
    <row r="184" spans="1:8" ht="20.399999999999999">
      <c r="A184" s="31" t="str">
        <f>+MID(E184,1,3)</f>
        <v>FEM</v>
      </c>
      <c r="B184" s="31">
        <v>45567</v>
      </c>
      <c r="C184" s="32" t="s">
        <v>486</v>
      </c>
      <c r="D184" s="32" t="s">
        <v>470</v>
      </c>
      <c r="E184" s="32" t="s">
        <v>487</v>
      </c>
      <c r="F184" s="33">
        <v>1167540.5900000001</v>
      </c>
      <c r="G184" s="32" t="s">
        <v>3</v>
      </c>
      <c r="H184" s="31">
        <f>+Tabla1[[#This Row],[Fecha de Registro]]+45</f>
        <v>45612</v>
      </c>
    </row>
    <row r="185" spans="1:8" ht="20.399999999999999">
      <c r="A185" s="31" t="s">
        <v>748</v>
      </c>
      <c r="B185" s="31">
        <v>45567</v>
      </c>
      <c r="C185" s="32" t="s">
        <v>494</v>
      </c>
      <c r="D185" s="32" t="s">
        <v>491</v>
      </c>
      <c r="E185" s="32" t="s">
        <v>495</v>
      </c>
      <c r="F185" s="33">
        <v>3776</v>
      </c>
      <c r="G185" s="32" t="s">
        <v>3</v>
      </c>
      <c r="H185" s="31">
        <f>+Tabla1[[#This Row],[Fecha de Registro]]+45</f>
        <v>45612</v>
      </c>
    </row>
    <row r="186" spans="1:8" ht="20.399999999999999">
      <c r="A186" s="31" t="str">
        <f t="shared" ref="A186:A198" si="12">+MID(E186,1,3)</f>
        <v>EMH</v>
      </c>
      <c r="B186" s="31">
        <v>45568</v>
      </c>
      <c r="C186" s="32" t="s">
        <v>175</v>
      </c>
      <c r="D186" s="32" t="s">
        <v>174</v>
      </c>
      <c r="E186" s="32" t="s">
        <v>176</v>
      </c>
      <c r="F186" s="33">
        <v>10000</v>
      </c>
      <c r="G186" s="32" t="s">
        <v>3</v>
      </c>
      <c r="H186" s="31">
        <f>+Tabla1[[#This Row],[Fecha de Registro]]+45</f>
        <v>45613</v>
      </c>
    </row>
    <row r="187" spans="1:8" ht="20.399999999999999">
      <c r="A187" s="31" t="str">
        <f t="shared" si="12"/>
        <v>EMH</v>
      </c>
      <c r="B187" s="31">
        <v>45568</v>
      </c>
      <c r="C187" s="32" t="s">
        <v>81</v>
      </c>
      <c r="D187" s="32" t="s">
        <v>174</v>
      </c>
      <c r="E187" s="32" t="s">
        <v>177</v>
      </c>
      <c r="F187" s="33">
        <v>78500</v>
      </c>
      <c r="G187" s="32" t="s">
        <v>3</v>
      </c>
      <c r="H187" s="31">
        <f>+Tabla1[[#This Row],[Fecha de Registro]]+45</f>
        <v>45613</v>
      </c>
    </row>
    <row r="188" spans="1:8" ht="30.6">
      <c r="A188" s="31" t="str">
        <f t="shared" si="12"/>
        <v>REC</v>
      </c>
      <c r="B188" s="31">
        <v>45568</v>
      </c>
      <c r="C188" s="32" t="s">
        <v>496</v>
      </c>
      <c r="D188" s="32" t="s">
        <v>491</v>
      </c>
      <c r="E188" s="32" t="s">
        <v>497</v>
      </c>
      <c r="F188" s="33">
        <v>21183.360000000001</v>
      </c>
      <c r="G188" s="32" t="s">
        <v>3</v>
      </c>
      <c r="H188" s="31">
        <f>+Tabla1[[#This Row],[Fecha de Registro]]+45</f>
        <v>45613</v>
      </c>
    </row>
    <row r="189" spans="1:8" ht="30.6">
      <c r="A189" s="31" t="str">
        <f t="shared" si="12"/>
        <v>REC</v>
      </c>
      <c r="B189" s="31">
        <v>45569</v>
      </c>
      <c r="C189" s="32" t="s">
        <v>23</v>
      </c>
      <c r="D189" s="32" t="s">
        <v>20</v>
      </c>
      <c r="E189" s="32" t="s">
        <v>22</v>
      </c>
      <c r="F189" s="33">
        <v>6600</v>
      </c>
      <c r="G189" s="32" t="s">
        <v>3</v>
      </c>
      <c r="H189" s="31">
        <f>+Tabla1[[#This Row],[Fecha de Registro]]+45</f>
        <v>45614</v>
      </c>
    </row>
    <row r="190" spans="1:8" ht="30.6">
      <c r="A190" s="31" t="str">
        <f t="shared" si="12"/>
        <v>FEM</v>
      </c>
      <c r="B190" s="31">
        <v>45569</v>
      </c>
      <c r="C190" s="32" t="s">
        <v>24</v>
      </c>
      <c r="D190" s="32" t="s">
        <v>20</v>
      </c>
      <c r="E190" s="32" t="s">
        <v>25</v>
      </c>
      <c r="F190" s="33">
        <v>13800</v>
      </c>
      <c r="G190" s="32" t="s">
        <v>3</v>
      </c>
      <c r="H190" s="31">
        <f>+Tabla1[[#This Row],[Fecha de Registro]]+45</f>
        <v>45614</v>
      </c>
    </row>
    <row r="191" spans="1:8" ht="20.399999999999999">
      <c r="A191" s="31" t="str">
        <f t="shared" si="12"/>
        <v>REC</v>
      </c>
      <c r="B191" s="31">
        <v>45569</v>
      </c>
      <c r="C191" s="32" t="s">
        <v>78</v>
      </c>
      <c r="D191" s="32" t="s">
        <v>77</v>
      </c>
      <c r="E191" s="32" t="s">
        <v>79</v>
      </c>
      <c r="F191" s="33">
        <v>33382.199999999997</v>
      </c>
      <c r="G191" s="32" t="s">
        <v>3</v>
      </c>
      <c r="H191" s="31">
        <f>+Tabla1[[#This Row],[Fecha de Registro]]+45</f>
        <v>45614</v>
      </c>
    </row>
    <row r="192" spans="1:8" ht="30.6">
      <c r="A192" s="31" t="str">
        <f t="shared" si="12"/>
        <v>REC</v>
      </c>
      <c r="B192" s="31">
        <v>45569</v>
      </c>
      <c r="C192" s="32" t="s">
        <v>444</v>
      </c>
      <c r="D192" s="32" t="s">
        <v>443</v>
      </c>
      <c r="E192" s="32" t="s">
        <v>445</v>
      </c>
      <c r="F192" s="33">
        <v>24200</v>
      </c>
      <c r="G192" s="32" t="s">
        <v>3</v>
      </c>
      <c r="H192" s="31">
        <f>+Tabla1[[#This Row],[Fecha de Registro]]+45</f>
        <v>45614</v>
      </c>
    </row>
    <row r="193" spans="1:8" ht="20.399999999999999">
      <c r="A193" s="31" t="str">
        <f t="shared" si="12"/>
        <v>JVM</v>
      </c>
      <c r="B193" s="31">
        <v>45569</v>
      </c>
      <c r="C193" s="32" t="s">
        <v>574</v>
      </c>
      <c r="D193" s="32" t="s">
        <v>571</v>
      </c>
      <c r="E193" s="32" t="s">
        <v>575</v>
      </c>
      <c r="F193" s="33">
        <v>21452.68</v>
      </c>
      <c r="G193" s="32" t="s">
        <v>3</v>
      </c>
      <c r="H193" s="31">
        <f>+Tabla1[[#This Row],[Fecha de Registro]]+45</f>
        <v>45614</v>
      </c>
    </row>
    <row r="194" spans="1:8" ht="30.6">
      <c r="A194" s="31" t="str">
        <f t="shared" si="12"/>
        <v>JVM</v>
      </c>
      <c r="B194" s="31">
        <v>45569</v>
      </c>
      <c r="C194" s="32" t="s">
        <v>666</v>
      </c>
      <c r="D194" s="32" t="s">
        <v>665</v>
      </c>
      <c r="E194" s="32" t="s">
        <v>667</v>
      </c>
      <c r="F194" s="33">
        <v>15100</v>
      </c>
      <c r="G194" s="32" t="s">
        <v>3</v>
      </c>
      <c r="H194" s="31">
        <f>+Tabla1[[#This Row],[Fecha de Registro]]+45</f>
        <v>45614</v>
      </c>
    </row>
    <row r="195" spans="1:8" ht="30.6">
      <c r="A195" s="31" t="str">
        <f t="shared" si="12"/>
        <v>FEM</v>
      </c>
      <c r="B195" s="31">
        <v>45570</v>
      </c>
      <c r="C195" s="32" t="s">
        <v>454</v>
      </c>
      <c r="D195" s="32" t="s">
        <v>453</v>
      </c>
      <c r="E195" s="32" t="s">
        <v>455</v>
      </c>
      <c r="F195" s="33">
        <v>38161.199999999997</v>
      </c>
      <c r="G195" s="32" t="s">
        <v>3</v>
      </c>
      <c r="H195" s="31">
        <f>+Tabla1[[#This Row],[Fecha de Registro]]+45</f>
        <v>45615</v>
      </c>
    </row>
    <row r="196" spans="1:8" ht="40.799999999999997">
      <c r="A196" s="31" t="str">
        <f t="shared" si="12"/>
        <v>REC</v>
      </c>
      <c r="B196" s="31">
        <v>45572</v>
      </c>
      <c r="C196" s="32" t="s">
        <v>45</v>
      </c>
      <c r="D196" s="32" t="s">
        <v>42</v>
      </c>
      <c r="E196" s="32" t="s">
        <v>46</v>
      </c>
      <c r="F196" s="33">
        <v>49899.37</v>
      </c>
      <c r="G196" s="32" t="s">
        <v>3</v>
      </c>
      <c r="H196" s="31">
        <f>+Tabla1[[#This Row],[Fecha de Registro]]+45</f>
        <v>45617</v>
      </c>
    </row>
    <row r="197" spans="1:8" ht="30.6">
      <c r="A197" s="31" t="str">
        <f t="shared" si="12"/>
        <v>JVM</v>
      </c>
      <c r="B197" s="31">
        <v>45572</v>
      </c>
      <c r="C197" s="32" t="s">
        <v>197</v>
      </c>
      <c r="D197" s="32" t="s">
        <v>196</v>
      </c>
      <c r="E197" s="32" t="s">
        <v>198</v>
      </c>
      <c r="F197" s="33">
        <v>17645.54</v>
      </c>
      <c r="G197" s="32" t="s">
        <v>3</v>
      </c>
      <c r="H197" s="31">
        <f>+Tabla1[[#This Row],[Fecha de Registro]]+45</f>
        <v>45617</v>
      </c>
    </row>
    <row r="198" spans="1:8" ht="30.6">
      <c r="A198" s="31" t="str">
        <f t="shared" si="12"/>
        <v>REC</v>
      </c>
      <c r="B198" s="31">
        <v>45574</v>
      </c>
      <c r="C198" s="32" t="s">
        <v>48</v>
      </c>
      <c r="D198" s="32" t="s">
        <v>47</v>
      </c>
      <c r="E198" s="32" t="s">
        <v>49</v>
      </c>
      <c r="F198" s="33">
        <v>20641.97</v>
      </c>
      <c r="G198" s="32" t="s">
        <v>3</v>
      </c>
      <c r="H198" s="31">
        <f>+Tabla1[[#This Row],[Fecha de Registro]]+45</f>
        <v>45619</v>
      </c>
    </row>
    <row r="199" spans="1:8" ht="20.399999999999999">
      <c r="A199" s="31" t="s">
        <v>749</v>
      </c>
      <c r="B199" s="31">
        <v>45574</v>
      </c>
      <c r="C199" s="32" t="s">
        <v>93</v>
      </c>
      <c r="D199" s="32" t="s">
        <v>85</v>
      </c>
      <c r="E199" s="32" t="s">
        <v>94</v>
      </c>
      <c r="F199" s="33">
        <v>31600</v>
      </c>
      <c r="G199" s="32" t="s">
        <v>3</v>
      </c>
      <c r="H199" s="31">
        <f>+Tabla1[[#This Row],[Fecha de Registro]]+45</f>
        <v>45619</v>
      </c>
    </row>
    <row r="200" spans="1:8" ht="20.399999999999999">
      <c r="A200" s="31" t="str">
        <f>+MID(E200,1,3)</f>
        <v>EMH</v>
      </c>
      <c r="B200" s="31">
        <v>45574</v>
      </c>
      <c r="C200" s="32" t="s">
        <v>359</v>
      </c>
      <c r="D200" s="32" t="s">
        <v>356</v>
      </c>
      <c r="E200" s="32" t="s">
        <v>360</v>
      </c>
      <c r="F200" s="33">
        <v>28225.599999999999</v>
      </c>
      <c r="G200" s="32" t="s">
        <v>3</v>
      </c>
      <c r="H200" s="31">
        <f>+Tabla1[[#This Row],[Fecha de Registro]]+45</f>
        <v>45619</v>
      </c>
    </row>
    <row r="201" spans="1:8" ht="30.6">
      <c r="A201" s="31" t="str">
        <f>+MID(E201,1,3)</f>
        <v>REC</v>
      </c>
      <c r="B201" s="31">
        <v>45575</v>
      </c>
      <c r="C201" s="32" t="s">
        <v>26</v>
      </c>
      <c r="D201" s="32" t="s">
        <v>20</v>
      </c>
      <c r="E201" s="32" t="s">
        <v>27</v>
      </c>
      <c r="F201" s="33">
        <v>51625</v>
      </c>
      <c r="G201" s="32" t="s">
        <v>3</v>
      </c>
      <c r="H201" s="31">
        <f>+Tabla1[[#This Row],[Fecha de Registro]]+45</f>
        <v>45620</v>
      </c>
    </row>
    <row r="202" spans="1:8" ht="30.6">
      <c r="A202" s="31" t="s">
        <v>748</v>
      </c>
      <c r="B202" s="31">
        <v>45575</v>
      </c>
      <c r="C202" s="32" t="s">
        <v>166</v>
      </c>
      <c r="D202" s="32" t="s">
        <v>165</v>
      </c>
      <c r="E202" s="32" t="s">
        <v>167</v>
      </c>
      <c r="F202" s="33">
        <v>21063</v>
      </c>
      <c r="G202" s="32" t="s">
        <v>3</v>
      </c>
      <c r="H202" s="31">
        <f>+Tabla1[[#This Row],[Fecha de Registro]]+45</f>
        <v>45620</v>
      </c>
    </row>
    <row r="203" spans="1:8" ht="40.799999999999997">
      <c r="A203" s="31" t="str">
        <f t="shared" ref="A203:A211" si="13">+MID(E203,1,3)</f>
        <v>REC</v>
      </c>
      <c r="B203" s="31">
        <v>45575</v>
      </c>
      <c r="C203" s="32" t="s">
        <v>172</v>
      </c>
      <c r="D203" s="32" t="s">
        <v>171</v>
      </c>
      <c r="E203" s="32" t="s">
        <v>173</v>
      </c>
      <c r="F203" s="33">
        <v>10366.77</v>
      </c>
      <c r="G203" s="32" t="s">
        <v>3</v>
      </c>
      <c r="H203" s="31">
        <f>+Tabla1[[#This Row],[Fecha de Registro]]+45</f>
        <v>45620</v>
      </c>
    </row>
    <row r="204" spans="1:8" ht="30.6">
      <c r="A204" s="31" t="str">
        <f t="shared" si="13"/>
        <v>JVM</v>
      </c>
      <c r="B204" s="31">
        <v>45575</v>
      </c>
      <c r="C204" s="32" t="s">
        <v>256</v>
      </c>
      <c r="D204" s="32" t="s">
        <v>255</v>
      </c>
      <c r="E204" s="32" t="s">
        <v>257</v>
      </c>
      <c r="F204" s="33">
        <v>23800.19</v>
      </c>
      <c r="G204" s="32" t="s">
        <v>3</v>
      </c>
      <c r="H204" s="31">
        <f>+Tabla1[[#This Row],[Fecha de Registro]]+45</f>
        <v>45620</v>
      </c>
    </row>
    <row r="205" spans="1:8" ht="20.399999999999999">
      <c r="A205" s="31" t="str">
        <f t="shared" si="13"/>
        <v>FEM</v>
      </c>
      <c r="B205" s="31">
        <v>45575</v>
      </c>
      <c r="C205" s="32" t="s">
        <v>613</v>
      </c>
      <c r="D205" s="32" t="s">
        <v>581</v>
      </c>
      <c r="E205" s="32" t="s">
        <v>614</v>
      </c>
      <c r="F205" s="33">
        <v>327254.09999999998</v>
      </c>
      <c r="G205" s="32" t="s">
        <v>3</v>
      </c>
      <c r="H205" s="31">
        <f>+Tabla1[[#This Row],[Fecha de Registro]]+45</f>
        <v>45620</v>
      </c>
    </row>
    <row r="206" spans="1:8" ht="30.6">
      <c r="A206" s="31" t="str">
        <f t="shared" si="13"/>
        <v>JVM</v>
      </c>
      <c r="B206" s="31">
        <v>45576</v>
      </c>
      <c r="C206" s="32" t="s">
        <v>272</v>
      </c>
      <c r="D206" s="32" t="s">
        <v>271</v>
      </c>
      <c r="E206" s="32" t="s">
        <v>273</v>
      </c>
      <c r="F206" s="33">
        <v>112100</v>
      </c>
      <c r="G206" s="32" t="s">
        <v>3</v>
      </c>
      <c r="H206" s="31">
        <f>+Tabla1[[#This Row],[Fecha de Registro]]+45</f>
        <v>45621</v>
      </c>
    </row>
    <row r="207" spans="1:8" ht="40.799999999999997">
      <c r="A207" s="31" t="str">
        <f t="shared" si="13"/>
        <v>REC</v>
      </c>
      <c r="B207" s="31">
        <v>45576</v>
      </c>
      <c r="C207" s="32" t="s">
        <v>290</v>
      </c>
      <c r="D207" s="32" t="s">
        <v>289</v>
      </c>
      <c r="E207" s="32" t="s">
        <v>291</v>
      </c>
      <c r="F207" s="33">
        <v>48000</v>
      </c>
      <c r="G207" s="32" t="s">
        <v>3</v>
      </c>
      <c r="H207" s="31">
        <f>+Tabla1[[#This Row],[Fecha de Registro]]+45</f>
        <v>45621</v>
      </c>
    </row>
    <row r="208" spans="1:8" ht="30.6">
      <c r="A208" s="31" t="str">
        <f t="shared" si="13"/>
        <v>FEM</v>
      </c>
      <c r="B208" s="31">
        <v>45576</v>
      </c>
      <c r="C208" s="32" t="s">
        <v>290</v>
      </c>
      <c r="D208" s="32" t="s">
        <v>676</v>
      </c>
      <c r="E208" s="32" t="s">
        <v>677</v>
      </c>
      <c r="F208" s="33">
        <v>75000</v>
      </c>
      <c r="G208" s="32" t="s">
        <v>3</v>
      </c>
      <c r="H208" s="31">
        <f>+Tabla1[[#This Row],[Fecha de Registro]]+45</f>
        <v>45621</v>
      </c>
    </row>
    <row r="209" spans="1:8" ht="30.6">
      <c r="A209" s="31" t="str">
        <f t="shared" si="13"/>
        <v>FEM</v>
      </c>
      <c r="B209" s="31">
        <v>45577</v>
      </c>
      <c r="C209" s="32" t="s">
        <v>456</v>
      </c>
      <c r="D209" s="32" t="s">
        <v>453</v>
      </c>
      <c r="E209" s="32" t="s">
        <v>455</v>
      </c>
      <c r="F209" s="33">
        <v>38161.199999999997</v>
      </c>
      <c r="G209" s="32" t="s">
        <v>3</v>
      </c>
      <c r="H209" s="31">
        <f>+Tabla1[[#This Row],[Fecha de Registro]]+45</f>
        <v>45622</v>
      </c>
    </row>
    <row r="210" spans="1:8" ht="20.399999999999999">
      <c r="A210" s="31" t="str">
        <f t="shared" si="13"/>
        <v>EMH</v>
      </c>
      <c r="B210" s="31">
        <v>45579</v>
      </c>
      <c r="C210" s="32" t="s">
        <v>73</v>
      </c>
      <c r="D210" s="32" t="s">
        <v>59</v>
      </c>
      <c r="E210" s="32" t="s">
        <v>74</v>
      </c>
      <c r="F210" s="33">
        <v>24128</v>
      </c>
      <c r="G210" s="32" t="s">
        <v>3</v>
      </c>
      <c r="H210" s="31">
        <f>+Tabla1[[#This Row],[Fecha de Registro]]+45</f>
        <v>45624</v>
      </c>
    </row>
    <row r="211" spans="1:8" ht="30.6">
      <c r="A211" s="31" t="str">
        <f t="shared" si="13"/>
        <v>EMH</v>
      </c>
      <c r="B211" s="31">
        <v>45579</v>
      </c>
      <c r="C211" s="32" t="s">
        <v>425</v>
      </c>
      <c r="D211" s="32" t="s">
        <v>411</v>
      </c>
      <c r="E211" s="32" t="s">
        <v>426</v>
      </c>
      <c r="F211" s="33">
        <v>117508.51</v>
      </c>
      <c r="G211" s="32" t="s">
        <v>3</v>
      </c>
      <c r="H211" s="31">
        <f>+Tabla1[[#This Row],[Fecha de Registro]]+45</f>
        <v>45624</v>
      </c>
    </row>
    <row r="212" spans="1:8" ht="30.6">
      <c r="A212" s="31" t="s">
        <v>748</v>
      </c>
      <c r="B212" s="31">
        <v>45579</v>
      </c>
      <c r="C212" s="32" t="s">
        <v>441</v>
      </c>
      <c r="D212" s="32" t="s">
        <v>440</v>
      </c>
      <c r="E212" s="32" t="s">
        <v>442</v>
      </c>
      <c r="F212" s="33">
        <v>193469.97</v>
      </c>
      <c r="G212" s="32" t="s">
        <v>3</v>
      </c>
      <c r="H212" s="31">
        <f>+Tabla1[[#This Row],[Fecha de Registro]]+45</f>
        <v>45624</v>
      </c>
    </row>
    <row r="213" spans="1:8" ht="20.399999999999999">
      <c r="A213" s="31" t="str">
        <f t="shared" ref="A213:A224" si="14">+MID(E213,1,3)</f>
        <v>EMH</v>
      </c>
      <c r="B213" s="31">
        <v>45579</v>
      </c>
      <c r="C213" s="32" t="s">
        <v>400</v>
      </c>
      <c r="D213" s="32" t="s">
        <v>687</v>
      </c>
      <c r="E213" s="32" t="s">
        <v>688</v>
      </c>
      <c r="F213" s="33">
        <v>18715</v>
      </c>
      <c r="G213" s="32" t="s">
        <v>3</v>
      </c>
      <c r="H213" s="31">
        <f>+Tabla1[[#This Row],[Fecha de Registro]]+45</f>
        <v>45624</v>
      </c>
    </row>
    <row r="214" spans="1:8" ht="30.6">
      <c r="A214" s="31" t="str">
        <f t="shared" si="14"/>
        <v>EMH</v>
      </c>
      <c r="B214" s="31">
        <v>45579</v>
      </c>
      <c r="C214" s="32" t="s">
        <v>689</v>
      </c>
      <c r="D214" s="32" t="s">
        <v>687</v>
      </c>
      <c r="E214" s="32" t="s">
        <v>690</v>
      </c>
      <c r="F214" s="33">
        <v>32558.73</v>
      </c>
      <c r="G214" s="32" t="s">
        <v>3</v>
      </c>
      <c r="H214" s="31">
        <f>+Tabla1[[#This Row],[Fecha de Registro]]+45</f>
        <v>45624</v>
      </c>
    </row>
    <row r="215" spans="1:8" ht="30.6">
      <c r="A215" s="31" t="str">
        <f t="shared" si="14"/>
        <v>EMH</v>
      </c>
      <c r="B215" s="31">
        <v>45579</v>
      </c>
      <c r="C215" s="32" t="s">
        <v>691</v>
      </c>
      <c r="D215" s="32" t="s">
        <v>687</v>
      </c>
      <c r="E215" s="32" t="s">
        <v>692</v>
      </c>
      <c r="F215" s="33">
        <v>30915.5</v>
      </c>
      <c r="G215" s="32" t="s">
        <v>3</v>
      </c>
      <c r="H215" s="31">
        <f>+Tabla1[[#This Row],[Fecha de Registro]]+45</f>
        <v>45624</v>
      </c>
    </row>
    <row r="216" spans="1:8" ht="30.6">
      <c r="A216" s="31" t="str">
        <f t="shared" si="14"/>
        <v>EMH</v>
      </c>
      <c r="B216" s="31">
        <v>45579</v>
      </c>
      <c r="C216" s="32" t="s">
        <v>693</v>
      </c>
      <c r="D216" s="32" t="s">
        <v>687</v>
      </c>
      <c r="E216" s="32" t="s">
        <v>692</v>
      </c>
      <c r="F216" s="33">
        <v>18743.400000000001</v>
      </c>
      <c r="G216" s="32" t="s">
        <v>3</v>
      </c>
      <c r="H216" s="31">
        <f>+Tabla1[[#This Row],[Fecha de Registro]]+45</f>
        <v>45624</v>
      </c>
    </row>
    <row r="217" spans="1:8" ht="30.6">
      <c r="A217" s="31" t="str">
        <f t="shared" si="14"/>
        <v>FEM</v>
      </c>
      <c r="B217" s="31">
        <v>45580</v>
      </c>
      <c r="C217" s="32" t="s">
        <v>150</v>
      </c>
      <c r="D217" s="32" t="s">
        <v>149</v>
      </c>
      <c r="E217" s="32" t="s">
        <v>151</v>
      </c>
      <c r="F217" s="33">
        <v>105610</v>
      </c>
      <c r="G217" s="32" t="s">
        <v>3</v>
      </c>
      <c r="H217" s="31">
        <f>+Tabla1[[#This Row],[Fecha de Registro]]+45</f>
        <v>45625</v>
      </c>
    </row>
    <row r="218" spans="1:8" ht="20.399999999999999">
      <c r="A218" s="31" t="str">
        <f t="shared" si="14"/>
        <v>EMH</v>
      </c>
      <c r="B218" s="31">
        <v>45580</v>
      </c>
      <c r="C218" s="32" t="s">
        <v>269</v>
      </c>
      <c r="D218" s="32" t="s">
        <v>268</v>
      </c>
      <c r="E218" s="32" t="s">
        <v>270</v>
      </c>
      <c r="F218" s="33">
        <v>70875.520000000004</v>
      </c>
      <c r="G218" s="32" t="s">
        <v>3</v>
      </c>
      <c r="H218" s="31">
        <f>+Tabla1[[#This Row],[Fecha de Registro]]+45</f>
        <v>45625</v>
      </c>
    </row>
    <row r="219" spans="1:8" ht="20.399999999999999">
      <c r="A219" s="31" t="str">
        <f t="shared" si="14"/>
        <v>FEM</v>
      </c>
      <c r="B219" s="31">
        <v>45580</v>
      </c>
      <c r="C219" s="32" t="s">
        <v>267</v>
      </c>
      <c r="D219" s="32" t="s">
        <v>458</v>
      </c>
      <c r="E219" s="32" t="s">
        <v>459</v>
      </c>
      <c r="F219" s="33">
        <v>1496278.08</v>
      </c>
      <c r="G219" s="32" t="s">
        <v>3</v>
      </c>
      <c r="H219" s="31">
        <f>+Tabla1[[#This Row],[Fecha de Registro]]+45</f>
        <v>45625</v>
      </c>
    </row>
    <row r="220" spans="1:8" ht="30.6">
      <c r="A220" s="31" t="str">
        <f t="shared" si="14"/>
        <v>EMH</v>
      </c>
      <c r="B220" s="31">
        <v>45580</v>
      </c>
      <c r="C220" s="32" t="s">
        <v>563</v>
      </c>
      <c r="D220" s="32" t="s">
        <v>562</v>
      </c>
      <c r="E220" s="32" t="s">
        <v>564</v>
      </c>
      <c r="F220" s="33">
        <v>36100</v>
      </c>
      <c r="G220" s="32" t="s">
        <v>3</v>
      </c>
      <c r="H220" s="31">
        <f>+Tabla1[[#This Row],[Fecha de Registro]]+45</f>
        <v>45625</v>
      </c>
    </row>
    <row r="221" spans="1:8" ht="40.799999999999997">
      <c r="A221" s="31" t="str">
        <f t="shared" si="14"/>
        <v>REC</v>
      </c>
      <c r="B221" s="31">
        <v>45580</v>
      </c>
      <c r="C221" s="32" t="s">
        <v>566</v>
      </c>
      <c r="D221" s="32" t="s">
        <v>565</v>
      </c>
      <c r="E221" s="32" t="s">
        <v>567</v>
      </c>
      <c r="F221" s="33">
        <v>180000</v>
      </c>
      <c r="G221" s="32" t="s">
        <v>3</v>
      </c>
      <c r="H221" s="31">
        <f>+Tabla1[[#This Row],[Fecha de Registro]]+45</f>
        <v>45625</v>
      </c>
    </row>
    <row r="222" spans="1:8" ht="30.6">
      <c r="A222" s="31" t="str">
        <f t="shared" si="14"/>
        <v>FEM</v>
      </c>
      <c r="B222" s="31">
        <v>45580</v>
      </c>
      <c r="C222" s="32" t="s">
        <v>434</v>
      </c>
      <c r="D222" s="32" t="s">
        <v>650</v>
      </c>
      <c r="E222" s="32" t="s">
        <v>651</v>
      </c>
      <c r="F222" s="33">
        <v>322500</v>
      </c>
      <c r="G222" s="32" t="s">
        <v>3</v>
      </c>
      <c r="H222" s="31">
        <f>+Tabla1[[#This Row],[Fecha de Registro]]+45</f>
        <v>45625</v>
      </c>
    </row>
    <row r="223" spans="1:8" ht="40.799999999999997">
      <c r="A223" s="31" t="str">
        <f t="shared" si="14"/>
        <v>REC</v>
      </c>
      <c r="B223" s="31">
        <v>45580</v>
      </c>
      <c r="C223" s="32" t="s">
        <v>694</v>
      </c>
      <c r="D223" s="32" t="s">
        <v>687</v>
      </c>
      <c r="E223" s="32" t="s">
        <v>695</v>
      </c>
      <c r="F223" s="33">
        <v>10620</v>
      </c>
      <c r="G223" s="32" t="s">
        <v>3</v>
      </c>
      <c r="H223" s="31">
        <f>+Tabla1[[#This Row],[Fecha de Registro]]+45</f>
        <v>45625</v>
      </c>
    </row>
    <row r="224" spans="1:8" ht="30.6">
      <c r="A224" s="31" t="str">
        <f t="shared" si="14"/>
        <v>REC</v>
      </c>
      <c r="B224" s="31">
        <v>45580</v>
      </c>
      <c r="C224" s="32" t="s">
        <v>708</v>
      </c>
      <c r="D224" s="32" t="s">
        <v>707</v>
      </c>
      <c r="E224" s="32" t="s">
        <v>709</v>
      </c>
      <c r="F224" s="33">
        <v>373228.1</v>
      </c>
      <c r="G224" s="32" t="s">
        <v>3</v>
      </c>
      <c r="H224" s="31">
        <f>+Tabla1[[#This Row],[Fecha de Registro]]+45</f>
        <v>45625</v>
      </c>
    </row>
    <row r="225" spans="1:8" ht="40.799999999999997">
      <c r="A225" s="31" t="s">
        <v>748</v>
      </c>
      <c r="B225" s="31">
        <v>45581</v>
      </c>
      <c r="C225" s="32" t="s">
        <v>206</v>
      </c>
      <c r="D225" s="32" t="s">
        <v>205</v>
      </c>
      <c r="E225" s="32" t="s">
        <v>207</v>
      </c>
      <c r="F225" s="33">
        <v>48852</v>
      </c>
      <c r="G225" s="32" t="s">
        <v>3</v>
      </c>
      <c r="H225" s="31">
        <f>+Tabla1[[#This Row],[Fecha de Registro]]+45</f>
        <v>45626</v>
      </c>
    </row>
    <row r="226" spans="1:8" ht="20.399999999999999">
      <c r="A226" s="31" t="str">
        <f>+MID(E226,1,3)</f>
        <v>EMH</v>
      </c>
      <c r="B226" s="31">
        <v>45581</v>
      </c>
      <c r="C226" s="32" t="s">
        <v>221</v>
      </c>
      <c r="D226" s="32" t="s">
        <v>217</v>
      </c>
      <c r="E226" s="32" t="s">
        <v>222</v>
      </c>
      <c r="F226" s="33">
        <v>149347</v>
      </c>
      <c r="G226" s="32" t="s">
        <v>3</v>
      </c>
      <c r="H226" s="31">
        <f>+Tabla1[[#This Row],[Fecha de Registro]]+45</f>
        <v>45626</v>
      </c>
    </row>
    <row r="227" spans="1:8" ht="20.399999999999999">
      <c r="A227" s="31" t="str">
        <f>+MID(E227,1,3)</f>
        <v>EMH</v>
      </c>
      <c r="B227" s="31">
        <v>45581</v>
      </c>
      <c r="C227" s="32" t="s">
        <v>223</v>
      </c>
      <c r="D227" s="32" t="s">
        <v>217</v>
      </c>
      <c r="E227" s="32" t="s">
        <v>224</v>
      </c>
      <c r="F227" s="33">
        <v>132988.15</v>
      </c>
      <c r="G227" s="32" t="s">
        <v>3</v>
      </c>
      <c r="H227" s="31">
        <f>+Tabla1[[#This Row],[Fecha de Registro]]+45</f>
        <v>45626</v>
      </c>
    </row>
    <row r="228" spans="1:8" ht="30.6">
      <c r="A228" s="31" t="s">
        <v>748</v>
      </c>
      <c r="B228" s="31">
        <v>45582</v>
      </c>
      <c r="C228" s="32" t="s">
        <v>168</v>
      </c>
      <c r="D228" s="32" t="s">
        <v>165</v>
      </c>
      <c r="E228" s="32" t="s">
        <v>167</v>
      </c>
      <c r="F228" s="33">
        <v>23098.5</v>
      </c>
      <c r="G228" s="32" t="s">
        <v>3</v>
      </c>
      <c r="H228" s="31">
        <f>+Tabla1[[#This Row],[Fecha de Registro]]+45</f>
        <v>45627</v>
      </c>
    </row>
    <row r="229" spans="1:8" ht="30.6">
      <c r="A229" s="31" t="s">
        <v>748</v>
      </c>
      <c r="B229" s="31">
        <v>45582</v>
      </c>
      <c r="C229" s="32" t="s">
        <v>208</v>
      </c>
      <c r="D229" s="32" t="s">
        <v>205</v>
      </c>
      <c r="E229" s="32" t="s">
        <v>209</v>
      </c>
      <c r="F229" s="33">
        <v>1793600</v>
      </c>
      <c r="G229" s="32" t="s">
        <v>3</v>
      </c>
      <c r="H229" s="31">
        <f>+Tabla1[[#This Row],[Fecha de Registro]]+45</f>
        <v>45627</v>
      </c>
    </row>
    <row r="230" spans="1:8" ht="20.399999999999999">
      <c r="A230" s="31" t="str">
        <f>+MID(E230,1,3)</f>
        <v>FEM</v>
      </c>
      <c r="B230" s="31">
        <v>45582</v>
      </c>
      <c r="C230" s="32" t="s">
        <v>213</v>
      </c>
      <c r="D230" s="32" t="s">
        <v>212</v>
      </c>
      <c r="E230" s="32" t="s">
        <v>214</v>
      </c>
      <c r="F230" s="33">
        <v>29736</v>
      </c>
      <c r="G230" s="32" t="s">
        <v>3</v>
      </c>
      <c r="H230" s="31">
        <f>+Tabla1[[#This Row],[Fecha de Registro]]+45</f>
        <v>45627</v>
      </c>
    </row>
    <row r="231" spans="1:8" ht="30.6">
      <c r="A231" s="31" t="str">
        <f>+MID(E231,1,3)</f>
        <v>REC</v>
      </c>
      <c r="B231" s="31">
        <v>45582</v>
      </c>
      <c r="C231" s="32" t="s">
        <v>241</v>
      </c>
      <c r="D231" s="32" t="s">
        <v>240</v>
      </c>
      <c r="E231" s="32" t="s">
        <v>242</v>
      </c>
      <c r="F231" s="33">
        <v>350000</v>
      </c>
      <c r="G231" s="32" t="s">
        <v>3</v>
      </c>
      <c r="H231" s="31">
        <f>+Tabla1[[#This Row],[Fecha de Registro]]+45</f>
        <v>45627</v>
      </c>
    </row>
    <row r="232" spans="1:8" ht="20.399999999999999">
      <c r="A232" s="31" t="str">
        <f>+MID(E232,1,3)</f>
        <v>FEM</v>
      </c>
      <c r="B232" s="31">
        <v>45582</v>
      </c>
      <c r="C232" s="32" t="s">
        <v>244</v>
      </c>
      <c r="D232" s="32" t="s">
        <v>243</v>
      </c>
      <c r="E232" s="32" t="s">
        <v>214</v>
      </c>
      <c r="F232" s="33">
        <v>82623.600000000006</v>
      </c>
      <c r="G232" s="32" t="s">
        <v>3</v>
      </c>
      <c r="H232" s="31">
        <f>+Tabla1[[#This Row],[Fecha de Registro]]+45</f>
        <v>45627</v>
      </c>
    </row>
    <row r="233" spans="1:8" ht="20.399999999999999">
      <c r="A233" s="31" t="s">
        <v>748</v>
      </c>
      <c r="B233" s="31">
        <v>45582</v>
      </c>
      <c r="C233" s="32" t="s">
        <v>248</v>
      </c>
      <c r="D233" s="32" t="s">
        <v>245</v>
      </c>
      <c r="E233" s="32" t="s">
        <v>249</v>
      </c>
      <c r="F233" s="33">
        <v>29835</v>
      </c>
      <c r="G233" s="32" t="s">
        <v>3</v>
      </c>
      <c r="H233" s="31">
        <f>+Tabla1[[#This Row],[Fecha de Registro]]+45</f>
        <v>45627</v>
      </c>
    </row>
    <row r="234" spans="1:8">
      <c r="A234" s="31" t="s">
        <v>748</v>
      </c>
      <c r="B234" s="31">
        <v>45582</v>
      </c>
      <c r="C234" s="32" t="s">
        <v>250</v>
      </c>
      <c r="D234" s="32" t="s">
        <v>245</v>
      </c>
      <c r="E234" s="32" t="s">
        <v>251</v>
      </c>
      <c r="F234" s="33">
        <v>-900</v>
      </c>
      <c r="G234" s="32" t="s">
        <v>3</v>
      </c>
      <c r="H234" s="31">
        <f>+Tabla1[[#This Row],[Fecha de Registro]]+45</f>
        <v>45627</v>
      </c>
    </row>
    <row r="235" spans="1:8" ht="20.399999999999999">
      <c r="A235" s="31" t="s">
        <v>748</v>
      </c>
      <c r="B235" s="31">
        <v>45582</v>
      </c>
      <c r="C235" s="32" t="s">
        <v>252</v>
      </c>
      <c r="D235" s="32" t="s">
        <v>245</v>
      </c>
      <c r="E235" s="32" t="s">
        <v>249</v>
      </c>
      <c r="F235" s="33">
        <v>119340</v>
      </c>
      <c r="G235" s="32" t="s">
        <v>3</v>
      </c>
      <c r="H235" s="31">
        <f>+Tabla1[[#This Row],[Fecha de Registro]]+45</f>
        <v>45627</v>
      </c>
    </row>
    <row r="236" spans="1:8">
      <c r="A236" s="31" t="s">
        <v>748</v>
      </c>
      <c r="B236" s="31">
        <v>45582</v>
      </c>
      <c r="C236" s="32" t="s">
        <v>253</v>
      </c>
      <c r="D236" s="32" t="s">
        <v>245</v>
      </c>
      <c r="E236" s="32" t="s">
        <v>254</v>
      </c>
      <c r="F236" s="33">
        <v>-3600</v>
      </c>
      <c r="G236" s="32" t="s">
        <v>3</v>
      </c>
      <c r="H236" s="31">
        <f>+Tabla1[[#This Row],[Fecha de Registro]]+45</f>
        <v>45627</v>
      </c>
    </row>
    <row r="237" spans="1:8" ht="20.399999999999999">
      <c r="A237" s="31" t="str">
        <f>+MID(E237,1,3)</f>
        <v>FEM</v>
      </c>
      <c r="B237" s="31">
        <v>45582</v>
      </c>
      <c r="C237" s="32" t="s">
        <v>544</v>
      </c>
      <c r="D237" s="32" t="s">
        <v>543</v>
      </c>
      <c r="E237" s="32" t="s">
        <v>214</v>
      </c>
      <c r="F237" s="33">
        <v>24272.42</v>
      </c>
      <c r="G237" s="32" t="s">
        <v>3</v>
      </c>
      <c r="H237" s="31">
        <f>+Tabla1[[#This Row],[Fecha de Registro]]+45</f>
        <v>45627</v>
      </c>
    </row>
    <row r="238" spans="1:8" ht="30.6">
      <c r="A238" s="31" t="str">
        <f>+MID(E238,1,3)</f>
        <v>REC</v>
      </c>
      <c r="B238" s="31">
        <v>45582</v>
      </c>
      <c r="C238" s="32" t="s">
        <v>656</v>
      </c>
      <c r="D238" s="32" t="s">
        <v>655</v>
      </c>
      <c r="E238" s="32" t="s">
        <v>657</v>
      </c>
      <c r="F238" s="33">
        <v>1733290.2</v>
      </c>
      <c r="G238" s="32" t="s">
        <v>3</v>
      </c>
      <c r="H238" s="31">
        <f>+Tabla1[[#This Row],[Fecha de Registro]]+45</f>
        <v>45627</v>
      </c>
    </row>
    <row r="239" spans="1:8" ht="20.399999999999999">
      <c r="A239" s="31" t="str">
        <f>+MID(E239,1,3)</f>
        <v>REC</v>
      </c>
      <c r="B239" s="31">
        <v>45582</v>
      </c>
      <c r="C239" s="32" t="s">
        <v>662</v>
      </c>
      <c r="D239" s="32" t="s">
        <v>661</v>
      </c>
      <c r="E239" s="32" t="s">
        <v>663</v>
      </c>
      <c r="F239" s="33">
        <v>810000.38</v>
      </c>
      <c r="G239" s="32" t="s">
        <v>3</v>
      </c>
      <c r="H239" s="31">
        <f>+Tabla1[[#This Row],[Fecha de Registro]]+45</f>
        <v>45627</v>
      </c>
    </row>
    <row r="240" spans="1:8" ht="20.399999999999999">
      <c r="A240" s="31" t="str">
        <f>+MID(E240,1,3)</f>
        <v>FEM</v>
      </c>
      <c r="B240" s="31">
        <v>45582</v>
      </c>
      <c r="C240" s="32" t="s">
        <v>535</v>
      </c>
      <c r="D240" s="32" t="s">
        <v>678</v>
      </c>
      <c r="E240" s="32" t="s">
        <v>214</v>
      </c>
      <c r="F240" s="33">
        <v>1919.94</v>
      </c>
      <c r="G240" s="32" t="s">
        <v>3</v>
      </c>
      <c r="H240" s="31">
        <f>+Tabla1[[#This Row],[Fecha de Registro]]+45</f>
        <v>45627</v>
      </c>
    </row>
    <row r="241" spans="1:8" ht="20.399999999999999">
      <c r="A241" s="31" t="str">
        <f>+MID(E241,1,3)</f>
        <v>FEM</v>
      </c>
      <c r="B241" s="31">
        <v>45583</v>
      </c>
      <c r="C241" s="32" t="s">
        <v>9</v>
      </c>
      <c r="D241" s="32" t="s">
        <v>6</v>
      </c>
      <c r="E241" s="32" t="s">
        <v>8</v>
      </c>
      <c r="F241" s="33">
        <v>79560</v>
      </c>
      <c r="G241" s="32" t="s">
        <v>3</v>
      </c>
      <c r="H241" s="31">
        <f>+Tabla1[[#This Row],[Fecha de Registro]]+45</f>
        <v>45628</v>
      </c>
    </row>
    <row r="242" spans="1:8" ht="40.799999999999997">
      <c r="A242" s="31" t="s">
        <v>749</v>
      </c>
      <c r="B242" s="31">
        <v>45583</v>
      </c>
      <c r="C242" s="32" t="s">
        <v>109</v>
      </c>
      <c r="D242" s="32" t="s">
        <v>108</v>
      </c>
      <c r="E242" s="32" t="s">
        <v>110</v>
      </c>
      <c r="F242" s="33">
        <v>182235</v>
      </c>
      <c r="G242" s="32" t="s">
        <v>3</v>
      </c>
      <c r="H242" s="31">
        <f>+Tabla1[[#This Row],[Fecha de Registro]]+45</f>
        <v>45628</v>
      </c>
    </row>
    <row r="243" spans="1:8" ht="30.6">
      <c r="A243" s="31" t="s">
        <v>749</v>
      </c>
      <c r="B243" s="31">
        <v>45583</v>
      </c>
      <c r="C243" s="32" t="s">
        <v>111</v>
      </c>
      <c r="D243" s="32" t="s">
        <v>108</v>
      </c>
      <c r="E243" s="32" t="s">
        <v>112</v>
      </c>
      <c r="F243" s="33">
        <v>12050</v>
      </c>
      <c r="G243" s="32" t="s">
        <v>3</v>
      </c>
      <c r="H243" s="31">
        <f>+Tabla1[[#This Row],[Fecha de Registro]]+45</f>
        <v>45628</v>
      </c>
    </row>
    <row r="244" spans="1:8" ht="30.6">
      <c r="A244" s="31" t="s">
        <v>749</v>
      </c>
      <c r="B244" s="31">
        <v>45583</v>
      </c>
      <c r="C244" s="32" t="s">
        <v>113</v>
      </c>
      <c r="D244" s="32" t="s">
        <v>108</v>
      </c>
      <c r="E244" s="32" t="s">
        <v>114</v>
      </c>
      <c r="F244" s="33">
        <v>178500</v>
      </c>
      <c r="G244" s="32" t="s">
        <v>3</v>
      </c>
      <c r="H244" s="31">
        <f>+Tabla1[[#This Row],[Fecha de Registro]]+45</f>
        <v>45628</v>
      </c>
    </row>
    <row r="245" spans="1:8" ht="20.399999999999999">
      <c r="A245" s="31" t="s">
        <v>749</v>
      </c>
      <c r="B245" s="31">
        <v>45583</v>
      </c>
      <c r="C245" s="32" t="s">
        <v>115</v>
      </c>
      <c r="D245" s="32" t="s">
        <v>108</v>
      </c>
      <c r="E245" s="32" t="s">
        <v>116</v>
      </c>
      <c r="F245" s="33">
        <v>119190</v>
      </c>
      <c r="G245" s="32" t="s">
        <v>3</v>
      </c>
      <c r="H245" s="31">
        <f>+Tabla1[[#This Row],[Fecha de Registro]]+45</f>
        <v>45628</v>
      </c>
    </row>
    <row r="246" spans="1:8" ht="40.799999999999997">
      <c r="A246" s="31" t="s">
        <v>749</v>
      </c>
      <c r="B246" s="31">
        <v>45583</v>
      </c>
      <c r="C246" s="32" t="s">
        <v>117</v>
      </c>
      <c r="D246" s="32" t="s">
        <v>108</v>
      </c>
      <c r="E246" s="32" t="s">
        <v>118</v>
      </c>
      <c r="F246" s="33">
        <v>152288</v>
      </c>
      <c r="G246" s="32" t="s">
        <v>3</v>
      </c>
      <c r="H246" s="31">
        <f>+Tabla1[[#This Row],[Fecha de Registro]]+45</f>
        <v>45628</v>
      </c>
    </row>
    <row r="247" spans="1:8" ht="30.6">
      <c r="A247" s="31" t="s">
        <v>749</v>
      </c>
      <c r="B247" s="31">
        <v>45583</v>
      </c>
      <c r="C247" s="32" t="s">
        <v>119</v>
      </c>
      <c r="D247" s="32" t="s">
        <v>108</v>
      </c>
      <c r="E247" s="32" t="s">
        <v>112</v>
      </c>
      <c r="F247" s="33">
        <v>142456.29999999999</v>
      </c>
      <c r="G247" s="32" t="s">
        <v>3</v>
      </c>
      <c r="H247" s="31">
        <f>+Tabla1[[#This Row],[Fecha de Registro]]+45</f>
        <v>45628</v>
      </c>
    </row>
    <row r="248" spans="1:8" ht="30.6">
      <c r="A248" s="31" t="s">
        <v>749</v>
      </c>
      <c r="B248" s="31">
        <v>45583</v>
      </c>
      <c r="C248" s="32" t="s">
        <v>120</v>
      </c>
      <c r="D248" s="32" t="s">
        <v>108</v>
      </c>
      <c r="E248" s="32" t="s">
        <v>121</v>
      </c>
      <c r="F248" s="33">
        <v>191000</v>
      </c>
      <c r="G248" s="32" t="s">
        <v>3</v>
      </c>
      <c r="H248" s="31">
        <f>+Tabla1[[#This Row],[Fecha de Registro]]+45</f>
        <v>45628</v>
      </c>
    </row>
    <row r="249" spans="1:8" ht="40.799999999999997">
      <c r="A249" s="31" t="s">
        <v>749</v>
      </c>
      <c r="B249" s="31">
        <v>45583</v>
      </c>
      <c r="C249" s="32" t="s">
        <v>122</v>
      </c>
      <c r="D249" s="32" t="s">
        <v>108</v>
      </c>
      <c r="E249" s="32" t="s">
        <v>123</v>
      </c>
      <c r="F249" s="33">
        <v>407135</v>
      </c>
      <c r="G249" s="32" t="s">
        <v>3</v>
      </c>
      <c r="H249" s="31">
        <f>+Tabla1[[#This Row],[Fecha de Registro]]+45</f>
        <v>45628</v>
      </c>
    </row>
    <row r="250" spans="1:8" ht="40.799999999999997">
      <c r="A250" s="31" t="s">
        <v>749</v>
      </c>
      <c r="B250" s="31">
        <v>45583</v>
      </c>
      <c r="C250" s="32" t="s">
        <v>124</v>
      </c>
      <c r="D250" s="32" t="s">
        <v>108</v>
      </c>
      <c r="E250" s="32" t="s">
        <v>123</v>
      </c>
      <c r="F250" s="33">
        <v>308565</v>
      </c>
      <c r="G250" s="32" t="s">
        <v>3</v>
      </c>
      <c r="H250" s="31">
        <f>+Tabla1[[#This Row],[Fecha de Registro]]+45</f>
        <v>45628</v>
      </c>
    </row>
    <row r="251" spans="1:8" ht="20.399999999999999">
      <c r="A251" s="31" t="str">
        <f t="shared" ref="A251:A265" si="15">+MID(E251,1,3)</f>
        <v>FEM</v>
      </c>
      <c r="B251" s="31">
        <v>45583</v>
      </c>
      <c r="C251" s="32" t="s">
        <v>285</v>
      </c>
      <c r="D251" s="32" t="s">
        <v>284</v>
      </c>
      <c r="E251" s="32" t="s">
        <v>214</v>
      </c>
      <c r="F251" s="33">
        <v>66059.7</v>
      </c>
      <c r="G251" s="32" t="s">
        <v>3</v>
      </c>
      <c r="H251" s="31">
        <f>+Tabla1[[#This Row],[Fecha de Registro]]+45</f>
        <v>45628</v>
      </c>
    </row>
    <row r="252" spans="1:8" ht="20.399999999999999">
      <c r="A252" s="31" t="str">
        <f t="shared" si="15"/>
        <v>REC</v>
      </c>
      <c r="B252" s="31">
        <v>45583</v>
      </c>
      <c r="C252" s="32" t="s">
        <v>558</v>
      </c>
      <c r="D252" s="32" t="s">
        <v>557</v>
      </c>
      <c r="E252" s="32" t="s">
        <v>559</v>
      </c>
      <c r="F252" s="33">
        <v>108944.44</v>
      </c>
      <c r="G252" s="32" t="s">
        <v>3</v>
      </c>
      <c r="H252" s="31">
        <f>+Tabla1[[#This Row],[Fecha de Registro]]+45</f>
        <v>45628</v>
      </c>
    </row>
    <row r="253" spans="1:8" ht="20.399999999999999">
      <c r="A253" s="31" t="str">
        <f t="shared" si="15"/>
        <v>REC</v>
      </c>
      <c r="B253" s="31">
        <v>45583</v>
      </c>
      <c r="C253" s="32" t="s">
        <v>560</v>
      </c>
      <c r="D253" s="32" t="s">
        <v>557</v>
      </c>
      <c r="E253" s="32" t="s">
        <v>561</v>
      </c>
      <c r="F253" s="33">
        <v>76090</v>
      </c>
      <c r="G253" s="32" t="s">
        <v>3</v>
      </c>
      <c r="H253" s="31">
        <f>+Tabla1[[#This Row],[Fecha de Registro]]+45</f>
        <v>45628</v>
      </c>
    </row>
    <row r="254" spans="1:8" ht="30.6">
      <c r="A254" s="31" t="str">
        <f t="shared" si="15"/>
        <v>JVM</v>
      </c>
      <c r="B254" s="31">
        <v>45583</v>
      </c>
      <c r="C254" s="32" t="s">
        <v>615</v>
      </c>
      <c r="D254" s="32" t="s">
        <v>581</v>
      </c>
      <c r="E254" s="32" t="s">
        <v>364</v>
      </c>
      <c r="F254" s="33">
        <v>12845.6</v>
      </c>
      <c r="G254" s="32" t="s">
        <v>3</v>
      </c>
      <c r="H254" s="31">
        <f>+Tabla1[[#This Row],[Fecha de Registro]]+45</f>
        <v>45628</v>
      </c>
    </row>
    <row r="255" spans="1:8" ht="20.399999999999999">
      <c r="A255" s="31" t="str">
        <f t="shared" si="15"/>
        <v>JVM</v>
      </c>
      <c r="B255" s="31">
        <v>45583</v>
      </c>
      <c r="C255" s="32" t="s">
        <v>616</v>
      </c>
      <c r="D255" s="32" t="s">
        <v>581</v>
      </c>
      <c r="E255" s="32" t="s">
        <v>617</v>
      </c>
      <c r="F255" s="33">
        <v>85139.59</v>
      </c>
      <c r="G255" s="32" t="s">
        <v>3</v>
      </c>
      <c r="H255" s="31">
        <f>+Tabla1[[#This Row],[Fecha de Registro]]+45</f>
        <v>45628</v>
      </c>
    </row>
    <row r="256" spans="1:8" ht="30.6">
      <c r="A256" s="31" t="str">
        <f t="shared" si="15"/>
        <v>REC</v>
      </c>
      <c r="B256" s="31">
        <v>45584</v>
      </c>
      <c r="C256" s="32" t="s">
        <v>379</v>
      </c>
      <c r="D256" s="32" t="s">
        <v>378</v>
      </c>
      <c r="E256" s="32" t="s">
        <v>380</v>
      </c>
      <c r="F256" s="33">
        <v>522720</v>
      </c>
      <c r="G256" s="32" t="s">
        <v>3</v>
      </c>
      <c r="H256" s="31">
        <f>+Tabla1[[#This Row],[Fecha de Registro]]+45</f>
        <v>45629</v>
      </c>
    </row>
    <row r="257" spans="1:8" ht="30.6">
      <c r="A257" s="31" t="str">
        <f t="shared" si="15"/>
        <v>FEM</v>
      </c>
      <c r="B257" s="31">
        <v>45586</v>
      </c>
      <c r="C257" s="32" t="s">
        <v>28</v>
      </c>
      <c r="D257" s="32" t="s">
        <v>20</v>
      </c>
      <c r="E257" s="32" t="s">
        <v>25</v>
      </c>
      <c r="F257" s="33">
        <v>19440</v>
      </c>
      <c r="G257" s="32" t="s">
        <v>3</v>
      </c>
      <c r="H257" s="31">
        <f>+Tabla1[[#This Row],[Fecha de Registro]]+45</f>
        <v>45631</v>
      </c>
    </row>
    <row r="258" spans="1:8" ht="30.6">
      <c r="A258" s="31" t="str">
        <f t="shared" si="15"/>
        <v>REC</v>
      </c>
      <c r="B258" s="31">
        <v>45586</v>
      </c>
      <c r="C258" s="32" t="s">
        <v>29</v>
      </c>
      <c r="D258" s="32" t="s">
        <v>20</v>
      </c>
      <c r="E258" s="32" t="s">
        <v>30</v>
      </c>
      <c r="F258" s="33">
        <v>1920</v>
      </c>
      <c r="G258" s="32" t="s">
        <v>3</v>
      </c>
      <c r="H258" s="31">
        <f>+Tabla1[[#This Row],[Fecha de Registro]]+45</f>
        <v>45631</v>
      </c>
    </row>
    <row r="259" spans="1:8" ht="20.399999999999999">
      <c r="A259" s="31" t="str">
        <f t="shared" si="15"/>
        <v>REC</v>
      </c>
      <c r="B259" s="31">
        <v>45586</v>
      </c>
      <c r="C259" s="32" t="s">
        <v>96</v>
      </c>
      <c r="D259" s="32" t="s">
        <v>95</v>
      </c>
      <c r="E259" s="32" t="s">
        <v>729</v>
      </c>
      <c r="F259" s="33">
        <v>18994.11</v>
      </c>
      <c r="G259" s="32" t="s">
        <v>3</v>
      </c>
      <c r="H259" s="31">
        <f>+Tabla1[[#This Row],[Fecha de Registro]]+45</f>
        <v>45631</v>
      </c>
    </row>
    <row r="260" spans="1:8" ht="40.799999999999997">
      <c r="A260" s="31" t="str">
        <f t="shared" si="15"/>
        <v>REC</v>
      </c>
      <c r="B260" s="31">
        <v>45586</v>
      </c>
      <c r="C260" s="32" t="s">
        <v>388</v>
      </c>
      <c r="D260" s="32" t="s">
        <v>387</v>
      </c>
      <c r="E260" s="32" t="s">
        <v>389</v>
      </c>
      <c r="F260" s="33">
        <v>26963</v>
      </c>
      <c r="G260" s="32" t="s">
        <v>3</v>
      </c>
      <c r="H260" s="31">
        <f>+Tabla1[[#This Row],[Fecha de Registro]]+45</f>
        <v>45631</v>
      </c>
    </row>
    <row r="261" spans="1:8" ht="20.399999999999999">
      <c r="A261" s="31" t="str">
        <f t="shared" si="15"/>
        <v>JVM</v>
      </c>
      <c r="B261" s="31">
        <v>45586</v>
      </c>
      <c r="C261" s="32" t="s">
        <v>400</v>
      </c>
      <c r="D261" s="32" t="s">
        <v>399</v>
      </c>
      <c r="E261" s="32" t="s">
        <v>401</v>
      </c>
      <c r="F261" s="33">
        <v>321845</v>
      </c>
      <c r="G261" s="32" t="s">
        <v>3</v>
      </c>
      <c r="H261" s="31">
        <f>+Tabla1[[#This Row],[Fecha de Registro]]+45</f>
        <v>45631</v>
      </c>
    </row>
    <row r="262" spans="1:8" ht="20.399999999999999">
      <c r="A262" s="31" t="str">
        <f t="shared" si="15"/>
        <v>JVM</v>
      </c>
      <c r="B262" s="31">
        <v>45586</v>
      </c>
      <c r="C262" s="32" t="s">
        <v>618</v>
      </c>
      <c r="D262" s="32" t="s">
        <v>581</v>
      </c>
      <c r="E262" s="32" t="s">
        <v>619</v>
      </c>
      <c r="F262" s="33">
        <v>241.9</v>
      </c>
      <c r="G262" s="32" t="s">
        <v>3</v>
      </c>
      <c r="H262" s="31">
        <f>+Tabla1[[#This Row],[Fecha de Registro]]+45</f>
        <v>45631</v>
      </c>
    </row>
    <row r="263" spans="1:8" ht="20.399999999999999">
      <c r="A263" s="31" t="str">
        <f t="shared" si="15"/>
        <v>JVM</v>
      </c>
      <c r="B263" s="31">
        <v>45586</v>
      </c>
      <c r="C263" s="32" t="s">
        <v>620</v>
      </c>
      <c r="D263" s="32" t="s">
        <v>581</v>
      </c>
      <c r="E263" s="32" t="s">
        <v>621</v>
      </c>
      <c r="F263" s="33">
        <v>-161.41999999999999</v>
      </c>
      <c r="G263" s="32" t="s">
        <v>3</v>
      </c>
      <c r="H263" s="31">
        <f>+Tabla1[[#This Row],[Fecha de Registro]]+45</f>
        <v>45631</v>
      </c>
    </row>
    <row r="264" spans="1:8" ht="30.6">
      <c r="A264" s="31" t="str">
        <f t="shared" si="15"/>
        <v>FEM</v>
      </c>
      <c r="B264" s="31">
        <v>45587</v>
      </c>
      <c r="C264" s="32" t="s">
        <v>31</v>
      </c>
      <c r="D264" s="32" t="s">
        <v>20</v>
      </c>
      <c r="E264" s="32" t="s">
        <v>25</v>
      </c>
      <c r="F264" s="33">
        <v>4050</v>
      </c>
      <c r="G264" s="32" t="s">
        <v>3</v>
      </c>
      <c r="H264" s="31">
        <f>+Tabla1[[#This Row],[Fecha de Registro]]+45</f>
        <v>45632</v>
      </c>
    </row>
    <row r="265" spans="1:8" ht="30.6">
      <c r="A265" s="31" t="str">
        <f t="shared" si="15"/>
        <v>EMH</v>
      </c>
      <c r="B265" s="31">
        <v>45587</v>
      </c>
      <c r="C265" s="32" t="s">
        <v>75</v>
      </c>
      <c r="D265" s="32" t="s">
        <v>59</v>
      </c>
      <c r="E265" s="32" t="s">
        <v>76</v>
      </c>
      <c r="F265" s="33">
        <v>86941.8</v>
      </c>
      <c r="G265" s="32" t="s">
        <v>3</v>
      </c>
      <c r="H265" s="31">
        <f>+Tabla1[[#This Row],[Fecha de Registro]]+45</f>
        <v>45632</v>
      </c>
    </row>
    <row r="266" spans="1:8" ht="30.6">
      <c r="A266" s="31" t="s">
        <v>748</v>
      </c>
      <c r="B266" s="31">
        <v>45587</v>
      </c>
      <c r="C266" s="32" t="s">
        <v>169</v>
      </c>
      <c r="D266" s="32" t="s">
        <v>165</v>
      </c>
      <c r="E266" s="32" t="s">
        <v>170</v>
      </c>
      <c r="F266" s="33">
        <v>9853</v>
      </c>
      <c r="G266" s="32" t="s">
        <v>3</v>
      </c>
      <c r="H266" s="31">
        <f>+Tabla1[[#This Row],[Fecha de Registro]]+45</f>
        <v>45632</v>
      </c>
    </row>
    <row r="267" spans="1:8" ht="30.6">
      <c r="A267" s="31" t="s">
        <v>749</v>
      </c>
      <c r="B267" s="31">
        <v>45587</v>
      </c>
      <c r="C267" s="32" t="s">
        <v>187</v>
      </c>
      <c r="D267" s="32" t="s">
        <v>182</v>
      </c>
      <c r="E267" s="32" t="s">
        <v>184</v>
      </c>
      <c r="F267" s="33">
        <v>2213846.0099999998</v>
      </c>
      <c r="G267" s="32" t="s">
        <v>3</v>
      </c>
      <c r="H267" s="31">
        <f>+Tabla1[[#This Row],[Fecha de Registro]]+45</f>
        <v>45632</v>
      </c>
    </row>
    <row r="268" spans="1:8" ht="30.6">
      <c r="A268" s="31" t="s">
        <v>749</v>
      </c>
      <c r="B268" s="31">
        <v>45587</v>
      </c>
      <c r="C268" s="32" t="s">
        <v>188</v>
      </c>
      <c r="D268" s="32" t="s">
        <v>182</v>
      </c>
      <c r="E268" s="32" t="s">
        <v>184</v>
      </c>
      <c r="F268" s="33">
        <v>1362015.09</v>
      </c>
      <c r="G268" s="32" t="s">
        <v>3</v>
      </c>
      <c r="H268" s="31">
        <f>+Tabla1[[#This Row],[Fecha de Registro]]+45</f>
        <v>45632</v>
      </c>
    </row>
    <row r="269" spans="1:8" ht="20.399999999999999">
      <c r="A269" s="31" t="str">
        <f t="shared" ref="A269:A276" si="16">+MID(E269,1,3)</f>
        <v>EMH</v>
      </c>
      <c r="B269" s="31">
        <v>45587</v>
      </c>
      <c r="C269" s="32" t="s">
        <v>391</v>
      </c>
      <c r="D269" s="32" t="s">
        <v>390</v>
      </c>
      <c r="E269" s="32" t="s">
        <v>392</v>
      </c>
      <c r="F269" s="33">
        <v>37760</v>
      </c>
      <c r="G269" s="32" t="s">
        <v>3</v>
      </c>
      <c r="H269" s="31">
        <f>+Tabla1[[#This Row],[Fecha de Registro]]+45</f>
        <v>45632</v>
      </c>
    </row>
    <row r="270" spans="1:8" ht="30.6">
      <c r="A270" s="31" t="str">
        <f t="shared" si="16"/>
        <v>EMH</v>
      </c>
      <c r="B270" s="31">
        <v>45587</v>
      </c>
      <c r="C270" s="32" t="s">
        <v>498</v>
      </c>
      <c r="D270" s="32" t="s">
        <v>491</v>
      </c>
      <c r="E270" s="32" t="s">
        <v>499</v>
      </c>
      <c r="F270" s="33">
        <v>161984.5</v>
      </c>
      <c r="G270" s="32" t="s">
        <v>3</v>
      </c>
      <c r="H270" s="31">
        <f>+Tabla1[[#This Row],[Fecha de Registro]]+45</f>
        <v>45632</v>
      </c>
    </row>
    <row r="271" spans="1:8" ht="20.399999999999999">
      <c r="A271" s="31" t="str">
        <f t="shared" si="16"/>
        <v>REC</v>
      </c>
      <c r="B271" s="31">
        <v>45587</v>
      </c>
      <c r="C271" s="32" t="s">
        <v>526</v>
      </c>
      <c r="D271" s="32" t="s">
        <v>523</v>
      </c>
      <c r="E271" s="32" t="s">
        <v>527</v>
      </c>
      <c r="F271" s="33">
        <v>1342185.1</v>
      </c>
      <c r="G271" s="32" t="s">
        <v>3</v>
      </c>
      <c r="H271" s="31">
        <f>+Tabla1[[#This Row],[Fecha de Registro]]+45</f>
        <v>45632</v>
      </c>
    </row>
    <row r="272" spans="1:8" ht="30.6">
      <c r="A272" s="31" t="str">
        <f t="shared" si="16"/>
        <v>REC</v>
      </c>
      <c r="B272" s="31">
        <v>45588</v>
      </c>
      <c r="C272" s="32" t="s">
        <v>489</v>
      </c>
      <c r="D272" s="32" t="s">
        <v>488</v>
      </c>
      <c r="E272" s="32" t="s">
        <v>490</v>
      </c>
      <c r="F272" s="33">
        <v>70000</v>
      </c>
      <c r="G272" s="32" t="s">
        <v>3</v>
      </c>
      <c r="H272" s="31">
        <f>+Tabla1[[#This Row],[Fecha de Registro]]+45</f>
        <v>45633</v>
      </c>
    </row>
    <row r="273" spans="1:8" ht="20.399999999999999">
      <c r="A273" s="31" t="str">
        <f t="shared" si="16"/>
        <v>REC</v>
      </c>
      <c r="B273" s="31">
        <v>45588</v>
      </c>
      <c r="C273" s="32" t="s">
        <v>514</v>
      </c>
      <c r="D273" s="32" t="s">
        <v>511</v>
      </c>
      <c r="E273" s="32" t="s">
        <v>515</v>
      </c>
      <c r="F273" s="33">
        <v>208449.22</v>
      </c>
      <c r="G273" s="32" t="s">
        <v>3</v>
      </c>
      <c r="H273" s="31">
        <f>+Tabla1[[#This Row],[Fecha de Registro]]+45</f>
        <v>45633</v>
      </c>
    </row>
    <row r="274" spans="1:8" ht="20.399999999999999">
      <c r="A274" s="31" t="str">
        <f t="shared" si="16"/>
        <v>REC</v>
      </c>
      <c r="B274" s="31">
        <v>45588</v>
      </c>
      <c r="C274" s="32" t="s">
        <v>555</v>
      </c>
      <c r="D274" s="32" t="s">
        <v>554</v>
      </c>
      <c r="E274" s="32" t="s">
        <v>556</v>
      </c>
      <c r="F274" s="33">
        <v>43240</v>
      </c>
      <c r="G274" s="32" t="s">
        <v>3</v>
      </c>
      <c r="H274" s="31">
        <f>+Tabla1[[#This Row],[Fecha de Registro]]+45</f>
        <v>45633</v>
      </c>
    </row>
    <row r="275" spans="1:8" ht="30.6">
      <c r="A275" s="31" t="str">
        <f t="shared" si="16"/>
        <v>EMH</v>
      </c>
      <c r="B275" s="31">
        <v>45588</v>
      </c>
      <c r="C275" s="32" t="s">
        <v>680</v>
      </c>
      <c r="D275" s="32" t="s">
        <v>679</v>
      </c>
      <c r="E275" s="32" t="s">
        <v>681</v>
      </c>
      <c r="F275" s="33">
        <v>28320</v>
      </c>
      <c r="G275" s="32" t="s">
        <v>3</v>
      </c>
      <c r="H275" s="31">
        <f>+Tabla1[[#This Row],[Fecha de Registro]]+45</f>
        <v>45633</v>
      </c>
    </row>
    <row r="276" spans="1:8" ht="30.6">
      <c r="A276" s="31" t="str">
        <f t="shared" si="16"/>
        <v>REC</v>
      </c>
      <c r="B276" s="31">
        <v>45589</v>
      </c>
      <c r="C276" s="32" t="s">
        <v>32</v>
      </c>
      <c r="D276" s="32" t="s">
        <v>20</v>
      </c>
      <c r="E276" s="32" t="s">
        <v>33</v>
      </c>
      <c r="F276" s="33">
        <v>9300</v>
      </c>
      <c r="G276" s="32" t="s">
        <v>3</v>
      </c>
      <c r="H276" s="31">
        <f>+Tabla1[[#This Row],[Fecha de Registro]]+45</f>
        <v>45634</v>
      </c>
    </row>
    <row r="277" spans="1:8" ht="30.6">
      <c r="A277" s="31" t="s">
        <v>748</v>
      </c>
      <c r="B277" s="31">
        <v>45589</v>
      </c>
      <c r="C277" s="32" t="s">
        <v>311</v>
      </c>
      <c r="D277" s="32" t="s">
        <v>292</v>
      </c>
      <c r="E277" s="32" t="s">
        <v>312</v>
      </c>
      <c r="F277" s="33">
        <v>238400.12</v>
      </c>
      <c r="G277" s="32" t="s">
        <v>3</v>
      </c>
      <c r="H277" s="31">
        <f>+Tabla1[[#This Row],[Fecha de Registro]]+45</f>
        <v>45634</v>
      </c>
    </row>
    <row r="278" spans="1:8" ht="30.6">
      <c r="A278" s="31" t="s">
        <v>748</v>
      </c>
      <c r="B278" s="31">
        <v>45589</v>
      </c>
      <c r="C278" s="32" t="s">
        <v>313</v>
      </c>
      <c r="D278" s="32" t="s">
        <v>292</v>
      </c>
      <c r="E278" s="32" t="s">
        <v>314</v>
      </c>
      <c r="F278" s="33">
        <v>8841.74</v>
      </c>
      <c r="G278" s="32" t="s">
        <v>3</v>
      </c>
      <c r="H278" s="31">
        <f>+Tabla1[[#This Row],[Fecha de Registro]]+45</f>
        <v>45634</v>
      </c>
    </row>
    <row r="279" spans="1:8" ht="30.6">
      <c r="A279" s="31" t="s">
        <v>748</v>
      </c>
      <c r="B279" s="31">
        <v>45589</v>
      </c>
      <c r="C279" s="32" t="s">
        <v>315</v>
      </c>
      <c r="D279" s="32" t="s">
        <v>292</v>
      </c>
      <c r="E279" s="32" t="s">
        <v>316</v>
      </c>
      <c r="F279" s="33">
        <v>8160.84</v>
      </c>
      <c r="G279" s="32" t="s">
        <v>3</v>
      </c>
      <c r="H279" s="31">
        <f>+Tabla1[[#This Row],[Fecha de Registro]]+45</f>
        <v>45634</v>
      </c>
    </row>
    <row r="280" spans="1:8" ht="30.6">
      <c r="A280" s="31" t="str">
        <f>+MID(E280,1,3)</f>
        <v>JVM</v>
      </c>
      <c r="B280" s="31">
        <v>45589</v>
      </c>
      <c r="C280" s="32" t="s">
        <v>361</v>
      </c>
      <c r="D280" s="32" t="s">
        <v>356</v>
      </c>
      <c r="E280" s="32" t="s">
        <v>362</v>
      </c>
      <c r="F280" s="33">
        <v>25034.799999999999</v>
      </c>
      <c r="G280" s="32" t="s">
        <v>3</v>
      </c>
      <c r="H280" s="31">
        <f>+Tabla1[[#This Row],[Fecha de Registro]]+45</f>
        <v>45634</v>
      </c>
    </row>
    <row r="281" spans="1:8" ht="30.6">
      <c r="A281" s="31" t="str">
        <f>+MID(E281,1,3)</f>
        <v>JVM</v>
      </c>
      <c r="B281" s="31">
        <v>45589</v>
      </c>
      <c r="C281" s="32" t="s">
        <v>363</v>
      </c>
      <c r="D281" s="32" t="s">
        <v>356</v>
      </c>
      <c r="E281" s="32" t="s">
        <v>364</v>
      </c>
      <c r="F281" s="33">
        <v>10773.6</v>
      </c>
      <c r="G281" s="32" t="s">
        <v>3</v>
      </c>
      <c r="H281" s="31">
        <f>+Tabla1[[#This Row],[Fecha de Registro]]+45</f>
        <v>45634</v>
      </c>
    </row>
    <row r="282" spans="1:8" ht="40.799999999999997">
      <c r="A282" s="31" t="str">
        <f>+MID(E282,1,3)</f>
        <v>EPH</v>
      </c>
      <c r="B282" s="31">
        <v>45589</v>
      </c>
      <c r="C282" s="32" t="s">
        <v>406</v>
      </c>
      <c r="D282" s="32" t="s">
        <v>405</v>
      </c>
      <c r="E282" s="32" t="s">
        <v>407</v>
      </c>
      <c r="F282" s="33">
        <v>34928</v>
      </c>
      <c r="G282" s="32" t="s">
        <v>3</v>
      </c>
      <c r="H282" s="31">
        <f>+Tabla1[[#This Row],[Fecha de Registro]]+45</f>
        <v>45634</v>
      </c>
    </row>
    <row r="283" spans="1:8" ht="20.399999999999999">
      <c r="A283" s="31" t="str">
        <f>+MID(E283,1,3)</f>
        <v>REC</v>
      </c>
      <c r="B283" s="31">
        <v>45589</v>
      </c>
      <c r="C283" s="32" t="s">
        <v>509</v>
      </c>
      <c r="D283" s="32" t="s">
        <v>523</v>
      </c>
      <c r="E283" s="32" t="s">
        <v>528</v>
      </c>
      <c r="F283" s="33">
        <v>1379750.4</v>
      </c>
      <c r="G283" s="32" t="s">
        <v>3</v>
      </c>
      <c r="H283" s="31">
        <f>+Tabla1[[#This Row],[Fecha de Registro]]+45</f>
        <v>45634</v>
      </c>
    </row>
    <row r="284" spans="1:8" ht="30.6">
      <c r="A284" s="31" t="s">
        <v>748</v>
      </c>
      <c r="B284" s="31">
        <v>45589</v>
      </c>
      <c r="C284" s="32" t="s">
        <v>622</v>
      </c>
      <c r="D284" s="32" t="s">
        <v>581</v>
      </c>
      <c r="E284" s="32" t="s">
        <v>623</v>
      </c>
      <c r="F284" s="33">
        <v>128119.67999999999</v>
      </c>
      <c r="G284" s="32" t="s">
        <v>3</v>
      </c>
      <c r="H284" s="31">
        <f>+Tabla1[[#This Row],[Fecha de Registro]]+45</f>
        <v>45634</v>
      </c>
    </row>
    <row r="285" spans="1:8" ht="30.6">
      <c r="A285" s="31" t="s">
        <v>749</v>
      </c>
      <c r="B285" s="31">
        <v>45589</v>
      </c>
      <c r="C285" s="32" t="s">
        <v>624</v>
      </c>
      <c r="D285" s="32" t="s">
        <v>581</v>
      </c>
      <c r="E285" s="32" t="s">
        <v>612</v>
      </c>
      <c r="F285" s="33">
        <v>83901.6</v>
      </c>
      <c r="G285" s="32" t="s">
        <v>3</v>
      </c>
      <c r="H285" s="31">
        <f>+Tabla1[[#This Row],[Fecha de Registro]]+45</f>
        <v>45634</v>
      </c>
    </row>
    <row r="286" spans="1:8" ht="30.6">
      <c r="A286" s="31" t="s">
        <v>749</v>
      </c>
      <c r="B286" s="31">
        <v>45589</v>
      </c>
      <c r="C286" s="32" t="s">
        <v>696</v>
      </c>
      <c r="D286" s="32" t="s">
        <v>687</v>
      </c>
      <c r="E286" s="32" t="s">
        <v>697</v>
      </c>
      <c r="F286" s="33">
        <v>99387.86</v>
      </c>
      <c r="G286" s="32" t="s">
        <v>3</v>
      </c>
      <c r="H286" s="31">
        <f>+Tabla1[[#This Row],[Fecha de Registro]]+45</f>
        <v>45634</v>
      </c>
    </row>
    <row r="287" spans="1:8" ht="20.399999999999999">
      <c r="A287" s="31" t="str">
        <f t="shared" ref="A287:A304" si="17">+MID(E287,1,3)</f>
        <v>JVM</v>
      </c>
      <c r="B287" s="31">
        <v>45590</v>
      </c>
      <c r="C287" s="32" t="s">
        <v>35</v>
      </c>
      <c r="D287" s="32" t="s">
        <v>34</v>
      </c>
      <c r="E287" s="32" t="s">
        <v>36</v>
      </c>
      <c r="F287" s="33">
        <v>58750</v>
      </c>
      <c r="G287" s="32" t="s">
        <v>3</v>
      </c>
      <c r="H287" s="31">
        <f>+Tabla1[[#This Row],[Fecha de Registro]]+45</f>
        <v>45635</v>
      </c>
    </row>
    <row r="288" spans="1:8" ht="30.6">
      <c r="A288" s="31" t="str">
        <f t="shared" si="17"/>
        <v>EPH</v>
      </c>
      <c r="B288" s="31">
        <v>45590</v>
      </c>
      <c r="C288" s="32" t="s">
        <v>153</v>
      </c>
      <c r="D288" s="32" t="s">
        <v>152</v>
      </c>
      <c r="E288" s="32" t="s">
        <v>154</v>
      </c>
      <c r="F288" s="33">
        <v>86238.399999999994</v>
      </c>
      <c r="G288" s="32" t="s">
        <v>3</v>
      </c>
      <c r="H288" s="31">
        <f>+Tabla1[[#This Row],[Fecha de Registro]]+45</f>
        <v>45635</v>
      </c>
    </row>
    <row r="289" spans="1:8" ht="40.799999999999997">
      <c r="A289" s="31" t="str">
        <f t="shared" si="17"/>
        <v>REC</v>
      </c>
      <c r="B289" s="31">
        <v>45590</v>
      </c>
      <c r="C289" s="32" t="s">
        <v>396</v>
      </c>
      <c r="D289" s="32" t="s">
        <v>395</v>
      </c>
      <c r="E289" s="32" t="s">
        <v>397</v>
      </c>
      <c r="F289" s="33">
        <v>1346380</v>
      </c>
      <c r="G289" s="32" t="s">
        <v>3</v>
      </c>
      <c r="H289" s="31">
        <f>+Tabla1[[#This Row],[Fecha de Registro]]+45</f>
        <v>45635</v>
      </c>
    </row>
    <row r="290" spans="1:8" ht="30.6">
      <c r="A290" s="31" t="str">
        <f t="shared" si="17"/>
        <v>REC</v>
      </c>
      <c r="B290" s="31">
        <v>45590</v>
      </c>
      <c r="C290" s="32" t="s">
        <v>521</v>
      </c>
      <c r="D290" s="32" t="s">
        <v>520</v>
      </c>
      <c r="E290" s="32" t="s">
        <v>522</v>
      </c>
      <c r="F290" s="33">
        <v>1518880</v>
      </c>
      <c r="G290" s="32" t="s">
        <v>3</v>
      </c>
      <c r="H290" s="31">
        <f>+Tabla1[[#This Row],[Fecha de Registro]]+45</f>
        <v>45635</v>
      </c>
    </row>
    <row r="291" spans="1:8" ht="30.6">
      <c r="A291" s="31" t="str">
        <f t="shared" si="17"/>
        <v>FEM</v>
      </c>
      <c r="B291" s="31">
        <v>45590</v>
      </c>
      <c r="C291" s="32" t="s">
        <v>625</v>
      </c>
      <c r="D291" s="32" t="s">
        <v>581</v>
      </c>
      <c r="E291" s="32" t="s">
        <v>626</v>
      </c>
      <c r="F291" s="33">
        <v>101018.86</v>
      </c>
      <c r="G291" s="32" t="s">
        <v>3</v>
      </c>
      <c r="H291" s="31">
        <f>+Tabla1[[#This Row],[Fecha de Registro]]+45</f>
        <v>45635</v>
      </c>
    </row>
    <row r="292" spans="1:8" ht="30.6">
      <c r="A292" s="31" t="str">
        <f t="shared" si="17"/>
        <v>EMH</v>
      </c>
      <c r="B292" s="31">
        <v>45590</v>
      </c>
      <c r="C292" s="32" t="s">
        <v>698</v>
      </c>
      <c r="D292" s="32" t="s">
        <v>687</v>
      </c>
      <c r="E292" s="32" t="s">
        <v>692</v>
      </c>
      <c r="F292" s="33">
        <v>20533.7</v>
      </c>
      <c r="G292" s="32" t="s">
        <v>3</v>
      </c>
      <c r="H292" s="31">
        <f>+Tabla1[[#This Row],[Fecha de Registro]]+45</f>
        <v>45635</v>
      </c>
    </row>
    <row r="293" spans="1:8" ht="30.6">
      <c r="A293" s="31" t="str">
        <f t="shared" si="17"/>
        <v>EMH</v>
      </c>
      <c r="B293" s="31">
        <v>45590</v>
      </c>
      <c r="C293" s="32" t="s">
        <v>699</v>
      </c>
      <c r="D293" s="32" t="s">
        <v>687</v>
      </c>
      <c r="E293" s="32" t="s">
        <v>700</v>
      </c>
      <c r="F293" s="33">
        <v>11375</v>
      </c>
      <c r="G293" s="32" t="s">
        <v>3</v>
      </c>
      <c r="H293" s="31">
        <f>+Tabla1[[#This Row],[Fecha de Registro]]+45</f>
        <v>45635</v>
      </c>
    </row>
    <row r="294" spans="1:8" ht="30.6">
      <c r="A294" s="31" t="str">
        <f t="shared" si="17"/>
        <v>FEM</v>
      </c>
      <c r="B294" s="31">
        <v>45591</v>
      </c>
      <c r="C294" s="32" t="s">
        <v>457</v>
      </c>
      <c r="D294" s="32" t="s">
        <v>453</v>
      </c>
      <c r="E294" s="32" t="s">
        <v>455</v>
      </c>
      <c r="F294" s="33">
        <v>31801</v>
      </c>
      <c r="G294" s="32" t="s">
        <v>3</v>
      </c>
      <c r="H294" s="31">
        <f>+Tabla1[[#This Row],[Fecha de Registro]]+45</f>
        <v>45636</v>
      </c>
    </row>
    <row r="295" spans="1:8" ht="20.399999999999999">
      <c r="A295" s="31" t="str">
        <f t="shared" si="17"/>
        <v>REC</v>
      </c>
      <c r="B295" s="31">
        <v>45592</v>
      </c>
      <c r="C295" s="32" t="s">
        <v>144</v>
      </c>
      <c r="D295" s="32" t="s">
        <v>143</v>
      </c>
      <c r="E295" s="32" t="s">
        <v>145</v>
      </c>
      <c r="F295" s="33">
        <v>97220.5</v>
      </c>
      <c r="G295" s="32" t="s">
        <v>3</v>
      </c>
      <c r="H295" s="31">
        <f>+Tabla1[[#This Row],[Fecha de Registro]]+45</f>
        <v>45637</v>
      </c>
    </row>
    <row r="296" spans="1:8" ht="20.399999999999999">
      <c r="A296" s="31" t="str">
        <f t="shared" si="17"/>
        <v>FEM</v>
      </c>
      <c r="B296" s="31">
        <v>45593</v>
      </c>
      <c r="C296" s="32" t="s">
        <v>10</v>
      </c>
      <c r="D296" s="32" t="s">
        <v>6</v>
      </c>
      <c r="E296" s="32" t="s">
        <v>8</v>
      </c>
      <c r="F296" s="33">
        <v>8496</v>
      </c>
      <c r="G296" s="32" t="s">
        <v>3</v>
      </c>
      <c r="H296" s="31">
        <f>+Tabla1[[#This Row],[Fecha de Registro]]+45</f>
        <v>45638</v>
      </c>
    </row>
    <row r="297" spans="1:8">
      <c r="A297" s="31" t="str">
        <f t="shared" si="17"/>
        <v>FEM</v>
      </c>
      <c r="B297" s="31">
        <v>45593</v>
      </c>
      <c r="C297" s="32" t="s">
        <v>51</v>
      </c>
      <c r="D297" s="32" t="s">
        <v>50</v>
      </c>
      <c r="E297" s="32" t="s">
        <v>52</v>
      </c>
      <c r="F297" s="33">
        <v>408870</v>
      </c>
      <c r="G297" s="32" t="s">
        <v>3</v>
      </c>
      <c r="H297" s="31">
        <f>+Tabla1[[#This Row],[Fecha de Registro]]+45</f>
        <v>45638</v>
      </c>
    </row>
    <row r="298" spans="1:8" ht="20.399999999999999">
      <c r="A298" s="31" t="str">
        <f t="shared" si="17"/>
        <v>FEM</v>
      </c>
      <c r="B298" s="31">
        <v>45593</v>
      </c>
      <c r="C298" s="32" t="s">
        <v>263</v>
      </c>
      <c r="D298" s="32" t="s">
        <v>262</v>
      </c>
      <c r="E298" s="32" t="s">
        <v>264</v>
      </c>
      <c r="F298" s="33">
        <v>107050</v>
      </c>
      <c r="G298" s="32" t="s">
        <v>3</v>
      </c>
      <c r="H298" s="31">
        <f>+Tabla1[[#This Row],[Fecha de Registro]]+45</f>
        <v>45638</v>
      </c>
    </row>
    <row r="299" spans="1:8" ht="40.799999999999997">
      <c r="A299" s="31" t="str">
        <f t="shared" si="17"/>
        <v>REC</v>
      </c>
      <c r="B299" s="31">
        <v>45593</v>
      </c>
      <c r="C299" s="32" t="s">
        <v>343</v>
      </c>
      <c r="D299" s="32" t="s">
        <v>342</v>
      </c>
      <c r="E299" s="32" t="s">
        <v>344</v>
      </c>
      <c r="F299" s="33">
        <v>589135</v>
      </c>
      <c r="G299" s="32" t="s">
        <v>3</v>
      </c>
      <c r="H299" s="31">
        <f>+Tabla1[[#This Row],[Fecha de Registro]]+45</f>
        <v>45638</v>
      </c>
    </row>
    <row r="300" spans="1:8" ht="20.399999999999999">
      <c r="A300" s="31" t="str">
        <f t="shared" si="17"/>
        <v>EMH</v>
      </c>
      <c r="B300" s="31">
        <v>45593</v>
      </c>
      <c r="C300" s="32" t="s">
        <v>427</v>
      </c>
      <c r="D300" s="32" t="s">
        <v>411</v>
      </c>
      <c r="E300" s="32" t="s">
        <v>428</v>
      </c>
      <c r="F300" s="33">
        <v>218746.3</v>
      </c>
      <c r="G300" s="32" t="s">
        <v>3</v>
      </c>
      <c r="H300" s="31">
        <f>+Tabla1[[#This Row],[Fecha de Registro]]+45</f>
        <v>45638</v>
      </c>
    </row>
    <row r="301" spans="1:8" ht="20.399999999999999">
      <c r="A301" s="31" t="str">
        <f t="shared" si="17"/>
        <v>FEM</v>
      </c>
      <c r="B301" s="31">
        <v>45593</v>
      </c>
      <c r="C301" s="32" t="s">
        <v>429</v>
      </c>
      <c r="D301" s="32" t="s">
        <v>411</v>
      </c>
      <c r="E301" s="32" t="s">
        <v>422</v>
      </c>
      <c r="F301" s="33">
        <v>74458.75</v>
      </c>
      <c r="G301" s="32" t="s">
        <v>3</v>
      </c>
      <c r="H301" s="31">
        <f>+Tabla1[[#This Row],[Fecha de Registro]]+45</f>
        <v>45638</v>
      </c>
    </row>
    <row r="302" spans="1:8" ht="20.399999999999999">
      <c r="A302" s="31" t="str">
        <f t="shared" si="17"/>
        <v>FEM</v>
      </c>
      <c r="B302" s="31">
        <v>45593</v>
      </c>
      <c r="C302" s="32" t="s">
        <v>430</v>
      </c>
      <c r="D302" s="32" t="s">
        <v>411</v>
      </c>
      <c r="E302" s="32" t="s">
        <v>431</v>
      </c>
      <c r="F302" s="33">
        <v>80187.5</v>
      </c>
      <c r="G302" s="32" t="s">
        <v>3</v>
      </c>
      <c r="H302" s="31">
        <f>+Tabla1[[#This Row],[Fecha de Registro]]+45</f>
        <v>45638</v>
      </c>
    </row>
    <row r="303" spans="1:8" ht="30.6">
      <c r="A303" s="31" t="str">
        <f t="shared" si="17"/>
        <v>REC</v>
      </c>
      <c r="B303" s="31">
        <v>45593</v>
      </c>
      <c r="C303" s="32" t="s">
        <v>627</v>
      </c>
      <c r="D303" s="32" t="s">
        <v>581</v>
      </c>
      <c r="E303" s="32" t="s">
        <v>628</v>
      </c>
      <c r="F303" s="33">
        <v>27280.45</v>
      </c>
      <c r="G303" s="32" t="s">
        <v>3</v>
      </c>
      <c r="H303" s="31">
        <f>+Tabla1[[#This Row],[Fecha de Registro]]+45</f>
        <v>45638</v>
      </c>
    </row>
    <row r="304" spans="1:8" ht="30.6">
      <c r="A304" s="31" t="str">
        <f t="shared" si="17"/>
        <v>REC</v>
      </c>
      <c r="B304" s="31">
        <v>45593</v>
      </c>
      <c r="C304" s="32" t="s">
        <v>659</v>
      </c>
      <c r="D304" s="32" t="s">
        <v>658</v>
      </c>
      <c r="E304" s="32" t="s">
        <v>660</v>
      </c>
      <c r="F304" s="33">
        <v>3408373.43</v>
      </c>
      <c r="G304" s="32" t="s">
        <v>3</v>
      </c>
      <c r="H304" s="31">
        <f>+Tabla1[[#This Row],[Fecha de Registro]]+45</f>
        <v>45638</v>
      </c>
    </row>
    <row r="305" spans="1:8" ht="30.6">
      <c r="A305" s="31" t="s">
        <v>749</v>
      </c>
      <c r="B305" s="31">
        <v>45593</v>
      </c>
      <c r="C305" s="32" t="s">
        <v>682</v>
      </c>
      <c r="D305" s="32" t="s">
        <v>679</v>
      </c>
      <c r="E305" s="32" t="s">
        <v>683</v>
      </c>
      <c r="F305" s="33">
        <v>1498600</v>
      </c>
      <c r="G305" s="32" t="s">
        <v>3</v>
      </c>
      <c r="H305" s="31">
        <f>+Tabla1[[#This Row],[Fecha de Registro]]+45</f>
        <v>45638</v>
      </c>
    </row>
    <row r="306" spans="1:8" ht="20.399999999999999">
      <c r="A306" s="31" t="str">
        <f>+MID(E306,1,3)</f>
        <v>EMH</v>
      </c>
      <c r="B306" s="31">
        <v>45593</v>
      </c>
      <c r="C306" s="32" t="s">
        <v>701</v>
      </c>
      <c r="D306" s="32" t="s">
        <v>687</v>
      </c>
      <c r="E306" s="32" t="s">
        <v>702</v>
      </c>
      <c r="F306" s="33">
        <v>5220</v>
      </c>
      <c r="G306" s="32" t="s">
        <v>3</v>
      </c>
      <c r="H306" s="31">
        <f>+Tabla1[[#This Row],[Fecha de Registro]]+45</f>
        <v>45638</v>
      </c>
    </row>
    <row r="307" spans="1:8" ht="20.399999999999999">
      <c r="A307" s="31" t="str">
        <f>+MID(E307,1,3)</f>
        <v>EMH</v>
      </c>
      <c r="B307" s="31">
        <v>45594</v>
      </c>
      <c r="C307" s="32" t="s">
        <v>178</v>
      </c>
      <c r="D307" s="32" t="s">
        <v>174</v>
      </c>
      <c r="E307" s="32" t="s">
        <v>179</v>
      </c>
      <c r="F307" s="33">
        <v>10000</v>
      </c>
      <c r="G307" s="32" t="s">
        <v>3</v>
      </c>
      <c r="H307" s="31">
        <f>+Tabla1[[#This Row],[Fecha de Registro]]+45</f>
        <v>45639</v>
      </c>
    </row>
    <row r="308" spans="1:8" ht="30.6">
      <c r="A308" s="31" t="str">
        <f>+MID(E308,1,3)</f>
        <v>EMH</v>
      </c>
      <c r="B308" s="31">
        <v>45594</v>
      </c>
      <c r="C308" s="32" t="s">
        <v>180</v>
      </c>
      <c r="D308" s="32" t="s">
        <v>174</v>
      </c>
      <c r="E308" s="32" t="s">
        <v>181</v>
      </c>
      <c r="F308" s="33">
        <v>71000</v>
      </c>
      <c r="G308" s="32" t="s">
        <v>3</v>
      </c>
      <c r="H308" s="31">
        <f>+Tabla1[[#This Row],[Fecha de Registro]]+45</f>
        <v>45639</v>
      </c>
    </row>
    <row r="309" spans="1:8" ht="30.6">
      <c r="A309" s="31" t="s">
        <v>749</v>
      </c>
      <c r="B309" s="31">
        <v>45594</v>
      </c>
      <c r="C309" s="32" t="s">
        <v>189</v>
      </c>
      <c r="D309" s="32" t="s">
        <v>182</v>
      </c>
      <c r="E309" s="32" t="s">
        <v>184</v>
      </c>
      <c r="F309" s="33">
        <v>676219.47</v>
      </c>
      <c r="G309" s="32" t="s">
        <v>3</v>
      </c>
      <c r="H309" s="31">
        <f>+Tabla1[[#This Row],[Fecha de Registro]]+45</f>
        <v>45639</v>
      </c>
    </row>
    <row r="310" spans="1:8" ht="30.6">
      <c r="A310" s="31" t="s">
        <v>749</v>
      </c>
      <c r="B310" s="31">
        <v>45594</v>
      </c>
      <c r="C310" s="32" t="s">
        <v>190</v>
      </c>
      <c r="D310" s="32" t="s">
        <v>182</v>
      </c>
      <c r="E310" s="32" t="s">
        <v>184</v>
      </c>
      <c r="F310" s="33">
        <v>2341979.85</v>
      </c>
      <c r="G310" s="32" t="s">
        <v>3</v>
      </c>
      <c r="H310" s="31">
        <f>+Tabla1[[#This Row],[Fecha de Registro]]+45</f>
        <v>45639</v>
      </c>
    </row>
    <row r="311" spans="1:8" ht="30.6">
      <c r="A311" s="31" t="str">
        <f>+MID(E311,1,3)</f>
        <v>REC</v>
      </c>
      <c r="B311" s="31">
        <v>45594</v>
      </c>
      <c r="C311" s="32" t="s">
        <v>210</v>
      </c>
      <c r="D311" s="32" t="s">
        <v>205</v>
      </c>
      <c r="E311" s="32" t="s">
        <v>211</v>
      </c>
      <c r="F311" s="33">
        <v>46610</v>
      </c>
      <c r="G311" s="32" t="s">
        <v>3</v>
      </c>
      <c r="H311" s="31">
        <f>+Tabla1[[#This Row],[Fecha de Registro]]+45</f>
        <v>45639</v>
      </c>
    </row>
    <row r="312" spans="1:8" ht="20.399999999999999">
      <c r="A312" s="31" t="s">
        <v>749</v>
      </c>
      <c r="B312" s="31">
        <v>45594</v>
      </c>
      <c r="C312" s="32" t="s">
        <v>259</v>
      </c>
      <c r="D312" s="32" t="s">
        <v>258</v>
      </c>
      <c r="E312" s="32" t="s">
        <v>260</v>
      </c>
      <c r="F312" s="33">
        <v>6608</v>
      </c>
      <c r="G312" s="32" t="s">
        <v>3</v>
      </c>
      <c r="H312" s="31">
        <f>+Tabla1[[#This Row],[Fecha de Registro]]+45</f>
        <v>45639</v>
      </c>
    </row>
    <row r="313" spans="1:8" ht="20.399999999999999">
      <c r="A313" s="31" t="s">
        <v>749</v>
      </c>
      <c r="B313" s="31">
        <v>45594</v>
      </c>
      <c r="C313" s="32" t="s">
        <v>261</v>
      </c>
      <c r="D313" s="32" t="s">
        <v>258</v>
      </c>
      <c r="E313" s="32" t="s">
        <v>260</v>
      </c>
      <c r="F313" s="33">
        <v>6608</v>
      </c>
      <c r="G313" s="32" t="s">
        <v>3</v>
      </c>
      <c r="H313" s="31">
        <f>+Tabla1[[#This Row],[Fecha de Registro]]+45</f>
        <v>45639</v>
      </c>
    </row>
    <row r="314" spans="1:8" ht="30.6">
      <c r="A314" s="31" t="str">
        <f>+MID(E314,1,3)</f>
        <v>REC</v>
      </c>
      <c r="B314" s="31">
        <v>45594</v>
      </c>
      <c r="C314" s="32" t="s">
        <v>318</v>
      </c>
      <c r="D314" s="32" t="s">
        <v>317</v>
      </c>
      <c r="E314" s="32" t="s">
        <v>319</v>
      </c>
      <c r="F314" s="33">
        <v>928775</v>
      </c>
      <c r="G314" s="32" t="s">
        <v>3</v>
      </c>
      <c r="H314" s="31">
        <f>+Tabla1[[#This Row],[Fecha de Registro]]+45</f>
        <v>45639</v>
      </c>
    </row>
    <row r="315" spans="1:8" ht="20.399999999999999">
      <c r="A315" s="31" t="s">
        <v>748</v>
      </c>
      <c r="B315" s="31">
        <v>45594</v>
      </c>
      <c r="C315" s="32" t="s">
        <v>150</v>
      </c>
      <c r="D315" s="32" t="s">
        <v>393</v>
      </c>
      <c r="E315" s="32" t="s">
        <v>394</v>
      </c>
      <c r="F315" s="33">
        <v>50445</v>
      </c>
      <c r="G315" s="32" t="s">
        <v>3</v>
      </c>
      <c r="H315" s="31">
        <f>+Tabla1[[#This Row],[Fecha de Registro]]+45</f>
        <v>45639</v>
      </c>
    </row>
    <row r="316" spans="1:8" ht="30.6">
      <c r="A316" s="31" t="str">
        <f>+MID(E316,1,3)</f>
        <v>REC</v>
      </c>
      <c r="B316" s="31">
        <v>45594</v>
      </c>
      <c r="C316" s="32" t="s">
        <v>509</v>
      </c>
      <c r="D316" s="32" t="s">
        <v>508</v>
      </c>
      <c r="E316" s="32" t="s">
        <v>510</v>
      </c>
      <c r="F316" s="33">
        <v>165000</v>
      </c>
      <c r="G316" s="32" t="s">
        <v>3</v>
      </c>
      <c r="H316" s="31">
        <f>+Tabla1[[#This Row],[Fecha de Registro]]+45</f>
        <v>45639</v>
      </c>
    </row>
    <row r="317" spans="1:8" ht="30.6">
      <c r="A317" s="31" t="s">
        <v>749</v>
      </c>
      <c r="B317" s="31">
        <v>45594</v>
      </c>
      <c r="C317" s="32" t="s">
        <v>259</v>
      </c>
      <c r="D317" s="32" t="s">
        <v>643</v>
      </c>
      <c r="E317" s="32" t="s">
        <v>644</v>
      </c>
      <c r="F317" s="33">
        <v>430000</v>
      </c>
      <c r="G317" s="32" t="s">
        <v>3</v>
      </c>
      <c r="H317" s="31">
        <f>+Tabla1[[#This Row],[Fecha de Registro]]+45</f>
        <v>45639</v>
      </c>
    </row>
    <row r="318" spans="1:8" ht="30.6">
      <c r="A318" s="31" t="str">
        <f t="shared" ref="A318:A325" si="18">+MID(E318,1,3)</f>
        <v>REC</v>
      </c>
      <c r="B318" s="31">
        <v>45595</v>
      </c>
      <c r="C318" s="32" t="s">
        <v>147</v>
      </c>
      <c r="D318" s="32" t="s">
        <v>146</v>
      </c>
      <c r="E318" s="32" t="s">
        <v>148</v>
      </c>
      <c r="F318" s="33">
        <v>12390</v>
      </c>
      <c r="G318" s="32" t="s">
        <v>3</v>
      </c>
      <c r="H318" s="31">
        <f>+Tabla1[[#This Row],[Fecha de Registro]]+45</f>
        <v>45640</v>
      </c>
    </row>
    <row r="319" spans="1:8" ht="30.6">
      <c r="A319" s="31" t="str">
        <f t="shared" si="18"/>
        <v>EMH</v>
      </c>
      <c r="B319" s="31">
        <v>45595</v>
      </c>
      <c r="C319" s="32" t="s">
        <v>163</v>
      </c>
      <c r="D319" s="32" t="s">
        <v>162</v>
      </c>
      <c r="E319" s="32" t="s">
        <v>164</v>
      </c>
      <c r="F319" s="33">
        <v>19863.55</v>
      </c>
      <c r="G319" s="32" t="s">
        <v>3</v>
      </c>
      <c r="H319" s="31">
        <f>+Tabla1[[#This Row],[Fecha de Registro]]+45</f>
        <v>45640</v>
      </c>
    </row>
    <row r="320" spans="1:8" ht="20.399999999999999">
      <c r="A320" s="31" t="str">
        <f t="shared" si="18"/>
        <v>EPH</v>
      </c>
      <c r="B320" s="31">
        <v>45595</v>
      </c>
      <c r="C320" s="32" t="s">
        <v>274</v>
      </c>
      <c r="D320" s="32" t="s">
        <v>271</v>
      </c>
      <c r="E320" s="32" t="s">
        <v>275</v>
      </c>
      <c r="F320" s="33">
        <v>60499.78</v>
      </c>
      <c r="G320" s="32" t="s">
        <v>3</v>
      </c>
      <c r="H320" s="31">
        <f>+Tabla1[[#This Row],[Fecha de Registro]]+45</f>
        <v>45640</v>
      </c>
    </row>
    <row r="321" spans="1:8" ht="30.6">
      <c r="A321" s="31" t="str">
        <f t="shared" si="18"/>
        <v>EPH</v>
      </c>
      <c r="B321" s="31">
        <v>45595</v>
      </c>
      <c r="C321" s="32" t="s">
        <v>276</v>
      </c>
      <c r="D321" s="32" t="s">
        <v>271</v>
      </c>
      <c r="E321" s="32" t="s">
        <v>277</v>
      </c>
      <c r="F321" s="33">
        <v>40400</v>
      </c>
      <c r="G321" s="32" t="s">
        <v>3</v>
      </c>
      <c r="H321" s="31">
        <f>+Tabla1[[#This Row],[Fecha de Registro]]+45</f>
        <v>45640</v>
      </c>
    </row>
    <row r="322" spans="1:8" ht="30.6">
      <c r="A322" s="31" t="str">
        <f t="shared" si="18"/>
        <v>JVM</v>
      </c>
      <c r="B322" s="31">
        <v>45595</v>
      </c>
      <c r="C322" s="32" t="s">
        <v>287</v>
      </c>
      <c r="D322" s="32" t="s">
        <v>286</v>
      </c>
      <c r="E322" s="32" t="s">
        <v>288</v>
      </c>
      <c r="F322" s="33">
        <v>6623447.3799999999</v>
      </c>
      <c r="G322" s="32" t="s">
        <v>3</v>
      </c>
      <c r="H322" s="31">
        <f>+Tabla1[[#This Row],[Fecha de Registro]]+45</f>
        <v>45640</v>
      </c>
    </row>
    <row r="323" spans="1:8" ht="40.799999999999997">
      <c r="A323" s="31" t="str">
        <f t="shared" si="18"/>
        <v>REC</v>
      </c>
      <c r="B323" s="31">
        <v>45595</v>
      </c>
      <c r="C323" s="32" t="s">
        <v>398</v>
      </c>
      <c r="D323" s="32" t="s">
        <v>395</v>
      </c>
      <c r="E323" s="32" t="s">
        <v>397</v>
      </c>
      <c r="F323" s="33">
        <v>110920</v>
      </c>
      <c r="G323" s="32" t="s">
        <v>3</v>
      </c>
      <c r="H323" s="31">
        <f>+Tabla1[[#This Row],[Fecha de Registro]]+45</f>
        <v>45640</v>
      </c>
    </row>
    <row r="324" spans="1:8" ht="40.799999999999997">
      <c r="A324" s="31" t="str">
        <f t="shared" si="18"/>
        <v>REC</v>
      </c>
      <c r="B324" s="31">
        <v>45595</v>
      </c>
      <c r="C324" s="32" t="s">
        <v>218</v>
      </c>
      <c r="D324" s="32" t="s">
        <v>395</v>
      </c>
      <c r="E324" s="32" t="s">
        <v>397</v>
      </c>
      <c r="F324" s="33">
        <v>109740</v>
      </c>
      <c r="G324" s="32" t="s">
        <v>3</v>
      </c>
      <c r="H324" s="31">
        <f>+Tabla1[[#This Row],[Fecha de Registro]]+45</f>
        <v>45640</v>
      </c>
    </row>
    <row r="325" spans="1:8" ht="20.399999999999999">
      <c r="A325" s="31" t="str">
        <f t="shared" si="18"/>
        <v>REC</v>
      </c>
      <c r="B325" s="31">
        <v>45595</v>
      </c>
      <c r="C325" s="32" t="s">
        <v>516</v>
      </c>
      <c r="D325" s="32" t="s">
        <v>511</v>
      </c>
      <c r="E325" s="32" t="s">
        <v>517</v>
      </c>
      <c r="F325" s="33">
        <v>503009.32</v>
      </c>
      <c r="G325" s="32" t="s">
        <v>3</v>
      </c>
      <c r="H325" s="31">
        <f>+Tabla1[[#This Row],[Fecha de Registro]]+45</f>
        <v>45640</v>
      </c>
    </row>
    <row r="326" spans="1:8" ht="30.6">
      <c r="A326" s="31" t="s">
        <v>748</v>
      </c>
      <c r="B326" s="31">
        <v>45595</v>
      </c>
      <c r="C326" s="32" t="s">
        <v>629</v>
      </c>
      <c r="D326" s="32" t="s">
        <v>581</v>
      </c>
      <c r="E326" s="32" t="s">
        <v>630</v>
      </c>
      <c r="F326" s="33">
        <v>1529249.09</v>
      </c>
      <c r="G326" s="32" t="s">
        <v>3</v>
      </c>
      <c r="H326" s="31">
        <f>+Tabla1[[#This Row],[Fecha de Registro]]+45</f>
        <v>45640</v>
      </c>
    </row>
    <row r="327" spans="1:8" ht="30.6">
      <c r="A327" s="31" t="s">
        <v>748</v>
      </c>
      <c r="B327" s="31">
        <v>45595</v>
      </c>
      <c r="C327" s="32" t="s">
        <v>631</v>
      </c>
      <c r="D327" s="32" t="s">
        <v>581</v>
      </c>
      <c r="E327" s="32" t="s">
        <v>632</v>
      </c>
      <c r="F327" s="33">
        <v>36137.480000000003</v>
      </c>
      <c r="G327" s="32" t="s">
        <v>3</v>
      </c>
      <c r="H327" s="31">
        <f>+Tabla1[[#This Row],[Fecha de Registro]]+45</f>
        <v>45640</v>
      </c>
    </row>
    <row r="328" spans="1:8" ht="30.6">
      <c r="A328" s="31" t="s">
        <v>748</v>
      </c>
      <c r="B328" s="31">
        <v>45595</v>
      </c>
      <c r="C328" s="32" t="s">
        <v>633</v>
      </c>
      <c r="D328" s="32" t="s">
        <v>581</v>
      </c>
      <c r="E328" s="32" t="s">
        <v>634</v>
      </c>
      <c r="F328" s="33">
        <v>52505.8</v>
      </c>
      <c r="G328" s="32" t="s">
        <v>3</v>
      </c>
      <c r="H328" s="31">
        <f>+Tabla1[[#This Row],[Fecha de Registro]]+45</f>
        <v>45640</v>
      </c>
    </row>
    <row r="329" spans="1:8" ht="30.6">
      <c r="A329" s="31" t="s">
        <v>748</v>
      </c>
      <c r="B329" s="31">
        <v>45595</v>
      </c>
      <c r="C329" s="32" t="s">
        <v>635</v>
      </c>
      <c r="D329" s="32" t="s">
        <v>581</v>
      </c>
      <c r="E329" s="32" t="s">
        <v>636</v>
      </c>
      <c r="F329" s="33">
        <v>51336.03</v>
      </c>
      <c r="G329" s="32" t="s">
        <v>3</v>
      </c>
      <c r="H329" s="31">
        <f>+Tabla1[[#This Row],[Fecha de Registro]]+45</f>
        <v>45640</v>
      </c>
    </row>
    <row r="330" spans="1:8" ht="30.6">
      <c r="A330" s="31" t="s">
        <v>748</v>
      </c>
      <c r="B330" s="31">
        <v>45595</v>
      </c>
      <c r="C330" s="32" t="s">
        <v>637</v>
      </c>
      <c r="D330" s="32" t="s">
        <v>581</v>
      </c>
      <c r="E330" s="32" t="s">
        <v>638</v>
      </c>
      <c r="F330" s="33">
        <v>42727.199999999997</v>
      </c>
      <c r="G330" s="32" t="s">
        <v>3</v>
      </c>
      <c r="H330" s="31">
        <f>+Tabla1[[#This Row],[Fecha de Registro]]+45</f>
        <v>45640</v>
      </c>
    </row>
    <row r="331" spans="1:8" ht="30.6">
      <c r="A331" s="31" t="s">
        <v>748</v>
      </c>
      <c r="B331" s="31">
        <v>45595</v>
      </c>
      <c r="C331" s="32" t="s">
        <v>639</v>
      </c>
      <c r="D331" s="32" t="s">
        <v>581</v>
      </c>
      <c r="E331" s="32" t="s">
        <v>640</v>
      </c>
      <c r="F331" s="33">
        <v>187987.5</v>
      </c>
      <c r="G331" s="32" t="s">
        <v>3</v>
      </c>
      <c r="H331" s="31">
        <f>+Tabla1[[#This Row],[Fecha de Registro]]+45</f>
        <v>45640</v>
      </c>
    </row>
    <row r="332" spans="1:8" ht="30.6">
      <c r="A332" s="31" t="s">
        <v>748</v>
      </c>
      <c r="B332" s="31">
        <v>45595</v>
      </c>
      <c r="C332" s="32" t="s">
        <v>641</v>
      </c>
      <c r="D332" s="32" t="s">
        <v>581</v>
      </c>
      <c r="E332" s="32" t="s">
        <v>642</v>
      </c>
      <c r="F332" s="33">
        <v>43044.34</v>
      </c>
      <c r="G332" s="32" t="s">
        <v>3</v>
      </c>
      <c r="H332" s="31">
        <f>+Tabla1[[#This Row],[Fecha de Registro]]+45</f>
        <v>45640</v>
      </c>
    </row>
    <row r="333" spans="1:8" ht="30.6">
      <c r="A333" s="31" t="str">
        <f>+MID(E333,1,3)</f>
        <v>REC</v>
      </c>
      <c r="B333" s="31">
        <v>45596</v>
      </c>
      <c r="C333" s="32" t="s">
        <v>106</v>
      </c>
      <c r="D333" s="32" t="s">
        <v>102</v>
      </c>
      <c r="E333" s="32" t="s">
        <v>107</v>
      </c>
      <c r="F333" s="33">
        <v>56462.91</v>
      </c>
      <c r="G333" s="32" t="s">
        <v>3</v>
      </c>
      <c r="H333" s="31">
        <f>+Tabla1[[#This Row],[Fecha de Registro]]+45</f>
        <v>45641</v>
      </c>
    </row>
    <row r="334" spans="1:8" ht="20.399999999999999">
      <c r="A334" s="31" t="str">
        <f>+MID(E334,1,3)</f>
        <v>EMH</v>
      </c>
      <c r="B334" s="31">
        <v>45596</v>
      </c>
      <c r="C334" s="32" t="s">
        <v>278</v>
      </c>
      <c r="D334" s="32" t="s">
        <v>271</v>
      </c>
      <c r="E334" s="32" t="s">
        <v>279</v>
      </c>
      <c r="F334" s="33">
        <v>127950</v>
      </c>
      <c r="G334" s="32" t="s">
        <v>3</v>
      </c>
      <c r="H334" s="31">
        <f>+Tabla1[[#This Row],[Fecha de Registro]]+45</f>
        <v>45641</v>
      </c>
    </row>
    <row r="335" spans="1:8" ht="20.399999999999999">
      <c r="A335" s="31" t="s">
        <v>749</v>
      </c>
      <c r="B335" s="31">
        <v>45596</v>
      </c>
      <c r="C335" s="32" t="s">
        <v>346</v>
      </c>
      <c r="D335" s="32" t="s">
        <v>345</v>
      </c>
      <c r="E335" s="32" t="s">
        <v>347</v>
      </c>
      <c r="F335" s="33">
        <v>66876.160000000003</v>
      </c>
      <c r="G335" s="32" t="s">
        <v>3</v>
      </c>
      <c r="H335" s="31">
        <f>+Tabla1[[#This Row],[Fecha de Registro]]+45</f>
        <v>45641</v>
      </c>
    </row>
    <row r="336" spans="1:8" ht="20.399999999999999">
      <c r="A336" s="31" t="s">
        <v>749</v>
      </c>
      <c r="B336" s="31">
        <v>45596</v>
      </c>
      <c r="C336" s="32" t="s">
        <v>348</v>
      </c>
      <c r="D336" s="32" t="s">
        <v>345</v>
      </c>
      <c r="E336" s="32" t="s">
        <v>349</v>
      </c>
      <c r="F336" s="33">
        <v>53133.89</v>
      </c>
      <c r="G336" s="32" t="s">
        <v>3</v>
      </c>
      <c r="H336" s="31">
        <f>+Tabla1[[#This Row],[Fecha de Registro]]+45</f>
        <v>45641</v>
      </c>
    </row>
    <row r="337" spans="1:8" ht="20.399999999999999">
      <c r="A337" s="31" t="s">
        <v>749</v>
      </c>
      <c r="B337" s="31">
        <v>45596</v>
      </c>
      <c r="C337" s="32" t="s">
        <v>350</v>
      </c>
      <c r="D337" s="32" t="s">
        <v>345</v>
      </c>
      <c r="E337" s="32" t="s">
        <v>351</v>
      </c>
      <c r="F337" s="33">
        <v>40051.14</v>
      </c>
      <c r="G337" s="32" t="s">
        <v>3</v>
      </c>
      <c r="H337" s="31">
        <f>+Tabla1[[#This Row],[Fecha de Registro]]+45</f>
        <v>45641</v>
      </c>
    </row>
    <row r="338" spans="1:8" ht="20.399999999999999">
      <c r="A338" s="31" t="s">
        <v>749</v>
      </c>
      <c r="B338" s="31">
        <v>45596</v>
      </c>
      <c r="C338" s="32" t="s">
        <v>352</v>
      </c>
      <c r="D338" s="32" t="s">
        <v>345</v>
      </c>
      <c r="E338" s="32" t="s">
        <v>353</v>
      </c>
      <c r="F338" s="33">
        <v>50768.9</v>
      </c>
      <c r="G338" s="32" t="s">
        <v>3</v>
      </c>
      <c r="H338" s="31">
        <f>+Tabla1[[#This Row],[Fecha de Registro]]+45</f>
        <v>45641</v>
      </c>
    </row>
    <row r="339" spans="1:8" ht="20.399999999999999">
      <c r="A339" s="31" t="s">
        <v>749</v>
      </c>
      <c r="B339" s="31">
        <v>45596</v>
      </c>
      <c r="C339" s="32" t="s">
        <v>354</v>
      </c>
      <c r="D339" s="32" t="s">
        <v>345</v>
      </c>
      <c r="E339" s="32" t="s">
        <v>355</v>
      </c>
      <c r="F339" s="33">
        <v>8586.25</v>
      </c>
      <c r="G339" s="32" t="s">
        <v>3</v>
      </c>
      <c r="H339" s="31">
        <f>+Tabla1[[#This Row],[Fecha de Registro]]+45</f>
        <v>45641</v>
      </c>
    </row>
    <row r="340" spans="1:8" ht="20.399999999999999">
      <c r="A340" s="31" t="s">
        <v>749</v>
      </c>
      <c r="B340" s="31">
        <v>45596</v>
      </c>
      <c r="C340" s="32" t="s">
        <v>432</v>
      </c>
      <c r="D340" s="32" t="s">
        <v>411</v>
      </c>
      <c r="E340" s="32" t="s">
        <v>433</v>
      </c>
      <c r="F340" s="33">
        <v>89775</v>
      </c>
      <c r="G340" s="32" t="s">
        <v>3</v>
      </c>
      <c r="H340" s="31">
        <f>+Tabla1[[#This Row],[Fecha de Registro]]+45</f>
        <v>45641</v>
      </c>
    </row>
    <row r="341" spans="1:8" ht="20.399999999999999">
      <c r="A341" s="31" t="s">
        <v>749</v>
      </c>
      <c r="B341" s="31">
        <v>45596</v>
      </c>
      <c r="C341" s="32" t="s">
        <v>434</v>
      </c>
      <c r="D341" s="32" t="s">
        <v>411</v>
      </c>
      <c r="E341" s="32" t="s">
        <v>435</v>
      </c>
      <c r="F341" s="33">
        <v>29325</v>
      </c>
      <c r="G341" s="32" t="s">
        <v>3</v>
      </c>
      <c r="H341" s="31">
        <f>+Tabla1[[#This Row],[Fecha de Registro]]+45</f>
        <v>45641</v>
      </c>
    </row>
    <row r="342" spans="1:8" ht="20.399999999999999">
      <c r="A342" s="31" t="str">
        <f>+MID(E342,1,3)</f>
        <v>FEM</v>
      </c>
      <c r="B342" s="31">
        <v>45596</v>
      </c>
      <c r="C342" s="32" t="s">
        <v>208</v>
      </c>
      <c r="D342" s="32" t="s">
        <v>652</v>
      </c>
      <c r="E342" s="32" t="s">
        <v>653</v>
      </c>
      <c r="F342" s="33">
        <v>62000</v>
      </c>
      <c r="G342" s="32" t="s">
        <v>3</v>
      </c>
      <c r="H342" s="31">
        <f>+Tabla1[[#This Row],[Fecha de Registro]]+45</f>
        <v>45641</v>
      </c>
    </row>
    <row r="343" spans="1:8" ht="30.6">
      <c r="A343" s="31" t="str">
        <f>+MID(E343,1,3)</f>
        <v>JVM</v>
      </c>
      <c r="B343" s="31">
        <v>45596</v>
      </c>
      <c r="C343" s="32" t="s">
        <v>668</v>
      </c>
      <c r="D343" s="32" t="s">
        <v>665</v>
      </c>
      <c r="E343" s="32" t="s">
        <v>669</v>
      </c>
      <c r="F343" s="33">
        <v>29195</v>
      </c>
      <c r="G343" s="32" t="s">
        <v>3</v>
      </c>
      <c r="H343" s="31">
        <f>+Tabla1[[#This Row],[Fecha de Registro]]+45</f>
        <v>45641</v>
      </c>
    </row>
    <row r="344" spans="1:8" ht="20.399999999999999">
      <c r="A344" s="31" t="str">
        <f>+MID(E344,1,3)</f>
        <v>EMH</v>
      </c>
      <c r="B344" s="31">
        <v>45596</v>
      </c>
      <c r="C344" s="32" t="s">
        <v>674</v>
      </c>
      <c r="D344" s="32" t="s">
        <v>673</v>
      </c>
      <c r="E344" s="32" t="s">
        <v>675</v>
      </c>
      <c r="F344" s="33">
        <v>16275.35</v>
      </c>
      <c r="G344" s="32" t="s">
        <v>3</v>
      </c>
      <c r="H344" s="31">
        <f>+Tabla1[[#This Row],[Fecha de Registro]]+45</f>
        <v>45641</v>
      </c>
    </row>
    <row r="345" spans="1:8" ht="20.399999999999999">
      <c r="A345" s="31" t="s">
        <v>749</v>
      </c>
      <c r="B345" s="31">
        <v>45596</v>
      </c>
      <c r="C345" s="32" t="s">
        <v>703</v>
      </c>
      <c r="D345" s="32" t="s">
        <v>687</v>
      </c>
      <c r="E345" s="32" t="s">
        <v>704</v>
      </c>
      <c r="F345" s="33">
        <v>41580.75</v>
      </c>
      <c r="G345" s="32" t="s">
        <v>3</v>
      </c>
      <c r="H345" s="31">
        <f>+Tabla1[[#This Row],[Fecha de Registro]]+45</f>
        <v>45641</v>
      </c>
    </row>
    <row r="346" spans="1:8" ht="20.399999999999999">
      <c r="A346" s="31" t="s">
        <v>749</v>
      </c>
      <c r="B346" s="31">
        <v>45596</v>
      </c>
      <c r="C346" s="32" t="s">
        <v>705</v>
      </c>
      <c r="D346" s="32" t="s">
        <v>687</v>
      </c>
      <c r="E346" s="32" t="s">
        <v>706</v>
      </c>
      <c r="F346" s="33">
        <v>1651.06</v>
      </c>
      <c r="G346" s="32" t="s">
        <v>3</v>
      </c>
      <c r="H346" s="31">
        <f>+Tabla1[[#This Row],[Fecha de Registro]]+45</f>
        <v>45641</v>
      </c>
    </row>
    <row r="347" spans="1:8" ht="31.2">
      <c r="A347" s="27" t="s">
        <v>732</v>
      </c>
      <c r="B347" s="28"/>
      <c r="C347" s="29"/>
      <c r="D347" s="29"/>
      <c r="E347" s="29"/>
      <c r="F347" s="30">
        <f>SUM(F10:F346)</f>
        <v>74822857.599999994</v>
      </c>
      <c r="G347" s="30"/>
      <c r="H347" s="28"/>
    </row>
    <row r="348" spans="1:8" s="6" customFormat="1" ht="15.6">
      <c r="A348" s="16"/>
      <c r="B348" s="17"/>
      <c r="C348" s="18"/>
      <c r="D348" s="18"/>
      <c r="E348" s="18"/>
      <c r="F348" s="19"/>
      <c r="G348" s="20"/>
      <c r="H348" s="17"/>
    </row>
    <row r="349" spans="1:8" s="6" customFormat="1" ht="15.6">
      <c r="A349" s="21"/>
      <c r="B349" s="22"/>
      <c r="C349" s="23"/>
      <c r="D349" s="23"/>
      <c r="E349" s="23"/>
      <c r="F349" s="19"/>
      <c r="G349" s="24"/>
      <c r="H349" s="22"/>
    </row>
    <row r="350" spans="1:8" s="6" customFormat="1" ht="15.6">
      <c r="A350" s="21"/>
      <c r="B350" s="22"/>
      <c r="C350" s="23"/>
      <c r="D350" s="23"/>
      <c r="E350" s="23"/>
      <c r="F350" s="19"/>
      <c r="G350" s="24"/>
      <c r="H350" s="22"/>
    </row>
    <row r="351" spans="1:8" s="6" customFormat="1" ht="15.6">
      <c r="A351" s="21"/>
      <c r="B351" s="22"/>
      <c r="C351" s="23"/>
      <c r="D351" s="23"/>
      <c r="E351" s="23"/>
      <c r="F351" s="19"/>
      <c r="G351" s="24"/>
      <c r="H351" s="22"/>
    </row>
    <row r="352" spans="1:8" s="6" customFormat="1" ht="15.6">
      <c r="A352" s="21"/>
      <c r="B352" s="22"/>
      <c r="C352" s="23"/>
      <c r="D352" s="23"/>
      <c r="E352" s="23"/>
      <c r="F352" s="19"/>
      <c r="G352" s="24"/>
      <c r="H352" s="22"/>
    </row>
    <row r="353" spans="1:8" s="6" customFormat="1" ht="15.6">
      <c r="A353" s="21"/>
      <c r="B353" s="22"/>
      <c r="C353" s="23"/>
      <c r="D353" s="23"/>
      <c r="E353" s="25"/>
      <c r="F353" s="19"/>
      <c r="G353" s="24"/>
      <c r="H353" s="22"/>
    </row>
    <row r="354" spans="1:8" s="6" customFormat="1" ht="15.6">
      <c r="A354" s="21"/>
      <c r="B354" s="22"/>
      <c r="C354" s="23"/>
      <c r="D354" s="23"/>
      <c r="E354" s="23"/>
      <c r="F354" s="25"/>
      <c r="G354" s="24"/>
      <c r="H354" s="22"/>
    </row>
    <row r="355" spans="1:8" s="6" customFormat="1" ht="15.6">
      <c r="A355" s="21"/>
      <c r="B355" s="22"/>
      <c r="C355" s="23"/>
      <c r="D355" s="23"/>
      <c r="E355" s="23"/>
      <c r="F355" s="19"/>
      <c r="G355" s="24"/>
      <c r="H355" s="22"/>
    </row>
    <row r="356" spans="1:8" s="6" customFormat="1" ht="15.6">
      <c r="A356" s="21"/>
      <c r="B356" s="22"/>
      <c r="C356" s="23"/>
      <c r="D356" s="23"/>
      <c r="E356" s="23"/>
      <c r="F356" s="19"/>
      <c r="G356" s="24"/>
      <c r="H356" s="22"/>
    </row>
    <row r="357" spans="1:8" s="6" customFormat="1" ht="15.6">
      <c r="A357" s="21"/>
      <c r="B357" s="22"/>
      <c r="C357" s="23"/>
      <c r="D357" s="23"/>
      <c r="E357" s="23"/>
      <c r="F357" s="26"/>
      <c r="G357" s="24"/>
      <c r="H357" s="22"/>
    </row>
    <row r="358" spans="1:8" s="6" customFormat="1" ht="15.6">
      <c r="A358" s="35" t="s">
        <v>730</v>
      </c>
      <c r="B358" s="35"/>
      <c r="C358" s="35"/>
      <c r="D358" s="35"/>
      <c r="E358" s="35"/>
      <c r="F358" s="35"/>
      <c r="G358" s="35"/>
      <c r="H358" s="35"/>
    </row>
    <row r="359" spans="1:8" s="6" customFormat="1" ht="15.6">
      <c r="A359" s="36" t="s">
        <v>731</v>
      </c>
      <c r="B359" s="36"/>
      <c r="C359" s="36"/>
      <c r="D359" s="36"/>
      <c r="E359" s="36"/>
      <c r="F359" s="36"/>
      <c r="G359" s="36"/>
      <c r="H359" s="36"/>
    </row>
    <row r="360" spans="1:8" s="6" customFormat="1" ht="15.6">
      <c r="A360" s="25"/>
      <c r="B360" s="25"/>
      <c r="C360" s="25"/>
      <c r="D360" s="25"/>
      <c r="E360" s="25"/>
      <c r="F360" s="25"/>
      <c r="G360" s="25"/>
      <c r="H360" s="25"/>
    </row>
  </sheetData>
  <mergeCells count="4">
    <mergeCell ref="A5:H5"/>
    <mergeCell ref="A6:H6"/>
    <mergeCell ref="A358:H358"/>
    <mergeCell ref="A359:H359"/>
  </mergeCells>
  <phoneticPr fontId="11" type="noConversion"/>
  <printOptions horizontalCentered="1"/>
  <pageMargins left="0.35433070866141736" right="0.35433070866141736" top="0.59055118110236227" bottom="0.59055118110236227" header="0.11811023622047245" footer="0.51181102362204722"/>
  <pageSetup paperSize="256" scale="65" fitToHeight="0" orientation="portrait" r:id="rId1"/>
  <headerFooter>
    <oddFooter>&amp;C&amp;P DE &amp;N</oddFooter>
  </headerFooter>
  <rowBreaks count="2" manualBreakCount="2">
    <brk id="316" max="7" man="1"/>
    <brk id="347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jane.villar</dc:creator>
  <cp:lastModifiedBy>Betania Cordero Tiburcio</cp:lastModifiedBy>
  <cp:lastPrinted>2024-11-15T19:51:02Z</cp:lastPrinted>
  <dcterms:created xsi:type="dcterms:W3CDTF">2024-11-15T19:22:06Z</dcterms:created>
  <dcterms:modified xsi:type="dcterms:W3CDTF">2024-12-24T00:50:49Z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C159546CD5344B6F8961F4F6B89CD65E_11</vt:lpwstr>
  </property>
  <property fmtid="{D5CDD505-2E9C-101B-9397-08002B2CF9AE}" pid="3" name="KSOProductBuildVer">
    <vt:lpwstr>2058-12.2.0.18607</vt:lpwstr>
  </property>
</Properties>
</file>