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D6FD86EC-E558-48CF-B791-E9CDF86F6618}" xr6:coauthVersionLast="47" xr6:coauthVersionMax="47" xr10:uidLastSave="{00000000-0000-0000-0000-000000000000}"/>
  <bookViews>
    <workbookView xWindow="1848" yWindow="1848" windowWidth="17280" windowHeight="8964" xr2:uid="{00000000-000D-0000-FFFF-FFFF00000000}"/>
  </bookViews>
  <sheets>
    <sheet name="Hoja1" sheetId="1" r:id="rId1"/>
  </sheets>
  <definedNames>
    <definedName name="_xlnm._FilterDatabase" localSheetId="0" hidden="1">Hoja1!$B$8:$I$190</definedName>
    <definedName name="QBCANSUPPORTUPDATE" localSheetId="0">TRUE</definedName>
    <definedName name="QBCOMPANYFILENAME" localSheetId="0">"\\R1CLT017\Quickbook\ISFODOSU- Rectoría.QBW"</definedName>
    <definedName name="QBENDDATE" localSheetId="0">20211031</definedName>
    <definedName name="QBHEADERSONSCREEN" localSheetId="0">TRUE</definedName>
    <definedName name="QBMETADATASIZE" localSheetId="0">7324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20211001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8" i="1" l="1"/>
  <c r="B163" i="1"/>
  <c r="B162" i="1"/>
  <c r="B137" i="1"/>
  <c r="B136" i="1"/>
  <c r="B134" i="1"/>
  <c r="B133" i="1"/>
  <c r="B117" i="1"/>
  <c r="B109" i="1"/>
  <c r="B92" i="1"/>
  <c r="B88" i="1"/>
  <c r="B82" i="1"/>
  <c r="B81" i="1"/>
  <c r="B79" i="1"/>
  <c r="B75" i="1"/>
  <c r="B74" i="1"/>
  <c r="B35" i="1"/>
  <c r="B25" i="1"/>
  <c r="B120" i="1" l="1"/>
  <c r="G190" i="1"/>
  <c r="I32" i="1"/>
  <c r="I34" i="1"/>
  <c r="I41" i="1"/>
  <c r="I42" i="1"/>
  <c r="I43" i="1"/>
  <c r="I83" i="1"/>
  <c r="I94" i="1"/>
  <c r="I145" i="1"/>
  <c r="I152" i="1"/>
  <c r="I116" i="1"/>
  <c r="I14" i="1"/>
  <c r="I113" i="1"/>
  <c r="I165" i="1"/>
  <c r="I81" i="1"/>
  <c r="I92" i="1"/>
  <c r="I134" i="1"/>
  <c r="I137" i="1"/>
  <c r="I183" i="1"/>
  <c r="I95" i="1"/>
  <c r="I9" i="1"/>
  <c r="I138" i="1"/>
  <c r="I139" i="1"/>
  <c r="I74" i="1"/>
  <c r="I63" i="1"/>
  <c r="I64" i="1"/>
  <c r="I146" i="1"/>
  <c r="I147" i="1"/>
  <c r="I173" i="1"/>
  <c r="I153" i="1"/>
  <c r="I166" i="1"/>
  <c r="I15" i="1"/>
  <c r="I16" i="1"/>
  <c r="I76" i="1"/>
  <c r="I84" i="1"/>
  <c r="I128" i="1"/>
  <c r="I85" i="1"/>
  <c r="I86" i="1"/>
  <c r="I154" i="1"/>
  <c r="I174" i="1"/>
  <c r="I115" i="1"/>
  <c r="I70" i="1"/>
  <c r="I135" i="1"/>
  <c r="I179" i="1"/>
  <c r="I89" i="1"/>
  <c r="I129" i="1"/>
  <c r="I130" i="1"/>
  <c r="I114" i="1"/>
  <c r="I106" i="1"/>
  <c r="I148" i="1"/>
  <c r="I188" i="1"/>
  <c r="I82" i="1"/>
  <c r="I107" i="1"/>
  <c r="I110" i="1"/>
  <c r="I122" i="1"/>
  <c r="I140" i="1"/>
  <c r="I161" i="1"/>
  <c r="I180" i="1"/>
  <c r="I184" i="1"/>
  <c r="I185" i="1"/>
  <c r="I57" i="1"/>
  <c r="I58" i="1"/>
  <c r="I59" i="1"/>
  <c r="I60" i="1"/>
  <c r="I61" i="1"/>
  <c r="I62" i="1"/>
  <c r="I186" i="1"/>
  <c r="I80" i="1"/>
  <c r="I96" i="1"/>
  <c r="I123" i="1"/>
  <c r="I175" i="1"/>
  <c r="I17" i="1"/>
  <c r="I18" i="1"/>
  <c r="I65" i="1"/>
  <c r="I93" i="1"/>
  <c r="I120" i="1"/>
  <c r="I133" i="1"/>
  <c r="I121" i="1"/>
  <c r="I167" i="1"/>
  <c r="I124" i="1"/>
  <c r="I125" i="1"/>
  <c r="I72" i="1"/>
  <c r="I68" i="1"/>
  <c r="I19" i="1"/>
  <c r="I176" i="1"/>
  <c r="I67" i="1"/>
  <c r="I90" i="1"/>
  <c r="I132" i="1"/>
  <c r="I155" i="1"/>
  <c r="I55" i="1"/>
  <c r="I11" i="1"/>
  <c r="I12" i="1"/>
  <c r="I108" i="1"/>
  <c r="I149" i="1"/>
  <c r="I141" i="1"/>
  <c r="I142" i="1"/>
  <c r="I162" i="1"/>
  <c r="I163" i="1"/>
  <c r="I69" i="1"/>
  <c r="I109" i="1"/>
  <c r="I168" i="1"/>
  <c r="I181" i="1"/>
  <c r="I35" i="1"/>
  <c r="I20" i="1"/>
  <c r="I51" i="1"/>
  <c r="I53" i="1"/>
  <c r="I21" i="1"/>
  <c r="I36" i="1"/>
  <c r="I37" i="1"/>
  <c r="I38" i="1"/>
  <c r="I39" i="1"/>
  <c r="I40" i="1"/>
  <c r="I156" i="1"/>
  <c r="I157" i="1"/>
  <c r="I158" i="1"/>
  <c r="I131" i="1"/>
  <c r="I126" i="1"/>
  <c r="I159" i="1"/>
  <c r="I22" i="1"/>
  <c r="I97" i="1"/>
  <c r="I71" i="1"/>
  <c r="I98" i="1"/>
  <c r="I99" i="1"/>
  <c r="I100" i="1"/>
  <c r="I101" i="1"/>
  <c r="I143" i="1"/>
  <c r="I79" i="1"/>
  <c r="I150" i="1"/>
  <c r="I47" i="1"/>
  <c r="I187" i="1"/>
  <c r="I23" i="1"/>
  <c r="I151" i="1"/>
  <c r="I87" i="1"/>
  <c r="I189" i="1"/>
  <c r="I111" i="1"/>
  <c r="I13" i="1"/>
  <c r="I31" i="1"/>
  <c r="I33" i="1"/>
  <c r="I164" i="1"/>
  <c r="I24" i="1"/>
  <c r="I169" i="1"/>
  <c r="I177" i="1"/>
  <c r="I127" i="1"/>
  <c r="I75" i="1"/>
  <c r="I88" i="1"/>
  <c r="I25" i="1"/>
  <c r="I52" i="1"/>
  <c r="I44" i="1"/>
  <c r="I45" i="1"/>
  <c r="I46" i="1"/>
  <c r="I48" i="1"/>
  <c r="I49" i="1"/>
  <c r="I50" i="1"/>
  <c r="I26" i="1"/>
  <c r="I102" i="1"/>
  <c r="I54" i="1"/>
  <c r="I27" i="1"/>
  <c r="I77" i="1"/>
  <c r="I78" i="1"/>
  <c r="I103" i="1"/>
  <c r="I104" i="1"/>
  <c r="I170" i="1"/>
  <c r="I171" i="1"/>
  <c r="I73" i="1"/>
  <c r="I66" i="1"/>
  <c r="I172" i="1"/>
  <c r="I144" i="1"/>
  <c r="I91" i="1"/>
  <c r="I112" i="1"/>
  <c r="I178" i="1"/>
  <c r="I117" i="1"/>
  <c r="I56" i="1"/>
  <c r="I105" i="1"/>
  <c r="I28" i="1"/>
  <c r="I136" i="1"/>
  <c r="I182" i="1"/>
  <c r="I29" i="1"/>
  <c r="I30" i="1"/>
  <c r="I118" i="1"/>
  <c r="I119" i="1"/>
  <c r="I10" i="1"/>
  <c r="I160" i="1"/>
  <c r="B34" i="1"/>
  <c r="B41" i="1"/>
  <c r="B42" i="1"/>
  <c r="B43" i="1"/>
  <c r="B83" i="1"/>
  <c r="B94" i="1"/>
  <c r="B145" i="1"/>
  <c r="B152" i="1"/>
  <c r="B116" i="1"/>
  <c r="B14" i="1"/>
  <c r="B113" i="1"/>
  <c r="B165" i="1"/>
  <c r="B183" i="1"/>
  <c r="B95" i="1"/>
  <c r="B9" i="1"/>
  <c r="B138" i="1"/>
  <c r="B139" i="1"/>
  <c r="B63" i="1"/>
  <c r="B64" i="1"/>
  <c r="B146" i="1"/>
  <c r="B147" i="1"/>
  <c r="B173" i="1"/>
  <c r="B153" i="1"/>
  <c r="B166" i="1"/>
  <c r="B15" i="1"/>
  <c r="B16" i="1"/>
  <c r="B76" i="1"/>
  <c r="B84" i="1"/>
  <c r="B128" i="1"/>
  <c r="B85" i="1"/>
  <c r="B86" i="1"/>
  <c r="B154" i="1"/>
  <c r="B174" i="1"/>
  <c r="B115" i="1"/>
  <c r="B70" i="1"/>
  <c r="B135" i="1"/>
  <c r="B179" i="1"/>
  <c r="B89" i="1"/>
  <c r="B129" i="1"/>
  <c r="B130" i="1"/>
  <c r="B114" i="1"/>
  <c r="B106" i="1"/>
  <c r="B148" i="1"/>
  <c r="B188" i="1"/>
  <c r="B107" i="1"/>
  <c r="B110" i="1"/>
  <c r="B122" i="1"/>
  <c r="B140" i="1"/>
  <c r="B161" i="1"/>
  <c r="B180" i="1"/>
  <c r="B184" i="1"/>
  <c r="B185" i="1"/>
  <c r="B57" i="1"/>
  <c r="B58" i="1"/>
  <c r="B59" i="1"/>
  <c r="B60" i="1"/>
  <c r="B61" i="1"/>
  <c r="B62" i="1"/>
  <c r="B186" i="1"/>
  <c r="B80" i="1"/>
  <c r="B96" i="1"/>
  <c r="B123" i="1"/>
  <c r="B175" i="1"/>
  <c r="B17" i="1"/>
  <c r="B18" i="1"/>
  <c r="B65" i="1"/>
  <c r="B93" i="1"/>
  <c r="B121" i="1"/>
  <c r="B167" i="1"/>
  <c r="B124" i="1"/>
  <c r="B125" i="1"/>
  <c r="B72" i="1"/>
  <c r="B68" i="1"/>
  <c r="B19" i="1"/>
  <c r="B176" i="1"/>
  <c r="B67" i="1"/>
  <c r="B90" i="1"/>
  <c r="B132" i="1"/>
  <c r="B155" i="1"/>
  <c r="B55" i="1"/>
  <c r="B11" i="1"/>
  <c r="B12" i="1"/>
  <c r="B108" i="1"/>
  <c r="B149" i="1"/>
  <c r="B141" i="1"/>
  <c r="B142" i="1"/>
  <c r="B69" i="1"/>
  <c r="B181" i="1"/>
  <c r="B20" i="1"/>
  <c r="B51" i="1"/>
  <c r="B53" i="1"/>
  <c r="B21" i="1"/>
  <c r="B36" i="1"/>
  <c r="B37" i="1"/>
  <c r="B38" i="1"/>
  <c r="B39" i="1"/>
  <c r="B40" i="1"/>
  <c r="B156" i="1"/>
  <c r="B157" i="1"/>
  <c r="B158" i="1"/>
  <c r="B131" i="1"/>
  <c r="B126" i="1"/>
  <c r="B159" i="1"/>
  <c r="B22" i="1"/>
  <c r="B97" i="1"/>
  <c r="B71" i="1"/>
  <c r="B98" i="1"/>
  <c r="B99" i="1"/>
  <c r="B100" i="1"/>
  <c r="B101" i="1"/>
  <c r="B143" i="1"/>
  <c r="B150" i="1"/>
  <c r="B47" i="1"/>
  <c r="B187" i="1"/>
  <c r="B23" i="1"/>
  <c r="B151" i="1"/>
  <c r="B87" i="1"/>
  <c r="B189" i="1"/>
  <c r="B111" i="1"/>
  <c r="B13" i="1"/>
  <c r="B31" i="1"/>
  <c r="B33" i="1"/>
  <c r="B164" i="1"/>
  <c r="B24" i="1"/>
  <c r="B169" i="1"/>
  <c r="B177" i="1"/>
  <c r="B127" i="1"/>
  <c r="B52" i="1"/>
  <c r="B44" i="1"/>
  <c r="B45" i="1"/>
  <c r="B46" i="1"/>
  <c r="B48" i="1"/>
  <c r="B49" i="1"/>
  <c r="B50" i="1"/>
  <c r="B26" i="1"/>
  <c r="B102" i="1"/>
  <c r="B54" i="1"/>
  <c r="B27" i="1"/>
  <c r="B77" i="1"/>
  <c r="B78" i="1"/>
  <c r="B103" i="1"/>
  <c r="B104" i="1"/>
  <c r="B170" i="1"/>
  <c r="B171" i="1"/>
  <c r="B73" i="1"/>
  <c r="B66" i="1"/>
  <c r="B172" i="1"/>
  <c r="B144" i="1"/>
  <c r="B91" i="1"/>
  <c r="B112" i="1"/>
  <c r="B178" i="1"/>
  <c r="B56" i="1"/>
  <c r="B105" i="1"/>
  <c r="B28" i="1"/>
  <c r="B182" i="1"/>
  <c r="B30" i="1"/>
  <c r="B118" i="1"/>
  <c r="B119" i="1"/>
  <c r="B10" i="1"/>
  <c r="B32" i="1"/>
  <c r="B160" i="1"/>
</calcChain>
</file>

<file path=xl/sharedStrings.xml><?xml version="1.0" encoding="utf-8"?>
<sst xmlns="http://schemas.openxmlformats.org/spreadsheetml/2006/main" count="740" uniqueCount="439">
  <si>
    <t>ABASTECIMIENTOS COMERCIALES FJJ</t>
  </si>
  <si>
    <t>AD MARKETING LIVE,S.R.L.</t>
  </si>
  <si>
    <t>Agua Crystal, S.A.</t>
  </si>
  <si>
    <t>AH Editora Offset SRL</t>
  </si>
  <si>
    <t>Albadoca , S.A.</t>
  </si>
  <si>
    <t>ALEMI MULTISERVICIOS</t>
  </si>
  <si>
    <t>ALL OFFICE SOLUTIONS , SRL</t>
  </si>
  <si>
    <t>ALMACEN JUAN MARIA GARCIAS</t>
  </si>
  <si>
    <t>Almacenes El Encanto, S.A.S.</t>
  </si>
  <si>
    <t>Anny Soranji Corcino Sanchez</t>
  </si>
  <si>
    <t>Archivo General De La Nacion</t>
  </si>
  <si>
    <t>Asoc.Dom.de Rectores de Universidades</t>
  </si>
  <si>
    <t>ATHILL Y MARTINEZ C POR A</t>
  </si>
  <si>
    <t>Bosquesa , srl</t>
  </si>
  <si>
    <t>CENPA COMERCIAL , SRL</t>
  </si>
  <si>
    <t>CENTRO AUTOMOTRIZ REMESA,SRL</t>
  </si>
  <si>
    <t>Cigoil Caribe, S.A.</t>
  </si>
  <si>
    <t>Circuit Worl, srl</t>
  </si>
  <si>
    <t>COLLEGE BOARD</t>
  </si>
  <si>
    <t>COMERCIAL BENZAN HERRERA, SRL</t>
  </si>
  <si>
    <t>COMERCIALIZADORA LANIPSE</t>
  </si>
  <si>
    <t>Compañía Dominicana de Teléfono</t>
  </si>
  <si>
    <t>Compu Office Dominicana SRL</t>
  </si>
  <si>
    <t>CONGESUR CONGELADOS DEL SUR</t>
  </si>
  <si>
    <t>CONVEXA &amp; ASOCIADOS SRL</t>
  </si>
  <si>
    <t>COPEL SEGURITY PRINTING,SAS</t>
  </si>
  <si>
    <t>D sanson exquisiteces alquileres srl</t>
  </si>
  <si>
    <t>DAMIAN MIGUEL ANGEL TAVARES REYES</t>
  </si>
  <si>
    <t>DI PARTES Y MECANICA DIESEL SRL</t>
  </si>
  <si>
    <t>DIES TRADING , SRL</t>
  </si>
  <si>
    <t>Difo Electromecanica, SRL</t>
  </si>
  <si>
    <t>Direccion General de Aduanas</t>
  </si>
  <si>
    <t>DITA SERVICES SRL</t>
  </si>
  <si>
    <t>DMCDIGITAL MARKETING TO CONSUMERS</t>
  </si>
  <si>
    <t>Editora del Caribe C. por A</t>
  </si>
  <si>
    <t>Editora Listin Diario</t>
  </si>
  <si>
    <t>El Molino Deportivo SRL</t>
  </si>
  <si>
    <t>ELILOLEA FOOD SERVICES, SRL</t>
  </si>
  <si>
    <t>Empresas Miltin SRL</t>
  </si>
  <si>
    <t>Esmeralda Caceres de los Santos</t>
  </si>
  <si>
    <t>ESPECIALIDADES GRAFICAS MORAN &amp; ASOC</t>
  </si>
  <si>
    <t>Ezequiel Bionegym . srl</t>
  </si>
  <si>
    <t>FACTORIA GRAFICA PRINT FAGAPRINT</t>
  </si>
  <si>
    <t>FAMA ELEVATOR SERVICE, SRL</t>
  </si>
  <si>
    <t>FEMARAL , EIRL</t>
  </si>
  <si>
    <t>FERRETERIA EXPRESS SRL</t>
  </si>
  <si>
    <t>Floristeria Zuniflor, SRL</t>
  </si>
  <si>
    <t>Francisco Rosario y Asociados, SRL</t>
  </si>
  <si>
    <t>Fundación Educativa Oriental</t>
  </si>
  <si>
    <t>Grant P.K. Diesel, EIRL</t>
  </si>
  <si>
    <t>GRUPO RETMOX SRL</t>
  </si>
  <si>
    <t>GTG Industrial, SRL</t>
  </si>
  <si>
    <t>HARTI SUPPLIES SRL</t>
  </si>
  <si>
    <t>Hermosillo Comercial, SRL</t>
  </si>
  <si>
    <t>HERNANDEZ PEGUERO &amp; ASOCIADOS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</si>
  <si>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</si>
  <si>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</si>
  <si>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</si>
  <si>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</si>
  <si>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</si>
  <si>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Inversiones DLP,SRL</t>
  </si>
  <si>
    <t>INVERSIONES ND &amp; ASOCIADOS SRL</t>
  </si>
  <si>
    <t>INVERSIONES SANFRA</t>
  </si>
  <si>
    <t>Inversiones Toledo Marte SRL</t>
  </si>
  <si>
    <t>INVERSIONES VERADALIA SRL</t>
  </si>
  <si>
    <t>J.C.Q, INGENIERIA EN ASENSORES, SRL</t>
  </si>
  <si>
    <t>JCQ INGENIERIA EN ASCENSORES SRL</t>
  </si>
  <si>
    <t>JENAMAN COMPANY SRL</t>
  </si>
  <si>
    <t>LEONARDO LUCIANO REYES</t>
  </si>
  <si>
    <t>MADERAS TROPICALES, SRL</t>
  </si>
  <si>
    <t>Marita Gourmet, SRL</t>
  </si>
  <si>
    <t>MAXX ESTINTORES SRL</t>
  </si>
  <si>
    <t>MEJIA PRADO PEST CONTROL, SRL</t>
  </si>
  <si>
    <t>MUJERES EMPR.SUPL.DEL ESTADO MES</t>
  </si>
  <si>
    <t>MULTFOODS GM DOMINICANA</t>
  </si>
  <si>
    <t>Multimpresos OHPE, SRL</t>
  </si>
  <si>
    <t>MULTIPLICITY, SRL</t>
  </si>
  <si>
    <t>Negociado de vehiculo SRL</t>
  </si>
  <si>
    <t>Oficina Universal, S.A.</t>
  </si>
  <si>
    <t>OTROJO EIRL</t>
  </si>
  <si>
    <t>PAPELERIA PUEBLO, SRL</t>
  </si>
  <si>
    <t>PERFECT PEST CONTROL , SRL</t>
  </si>
  <si>
    <t>Pollo Licey ,Srl</t>
  </si>
  <si>
    <t>R&amp;S INTERNACIONAL SRL</t>
  </si>
  <si>
    <t>Rafael Arnaldo Sosa Liriano</t>
  </si>
  <si>
    <t>Ramon Valdez Perez</t>
  </si>
  <si>
    <t>RENZO RONCAGLIOLO</t>
  </si>
  <si>
    <t>RHUMAN SITE, SRL</t>
  </si>
  <si>
    <t>S &amp; G Computer SRL</t>
  </si>
  <si>
    <t>SAFEONE SECURITY COMPANY SRL</t>
  </si>
  <si>
    <t>Sanfra Foods &amp; Catering SRL</t>
  </si>
  <si>
    <t>SIMENI PATNER, SRL</t>
  </si>
  <si>
    <t>SITCORP, SRL</t>
  </si>
  <si>
    <t>SOLUGRAL, S.R.L.</t>
  </si>
  <si>
    <t>SUMINISTRO GUIPAK, SRL</t>
  </si>
  <si>
    <t>SUNIX PETROLEUM, S.R.L.</t>
  </si>
  <si>
    <t>SUPERCENTRO TAMBORIL, SRL</t>
  </si>
  <si>
    <t>SUPLIDORA INDUSTRIAL DOMINICANA, S.R.L.</t>
  </si>
  <si>
    <t>SUPLIDORA LEO PEÑA</t>
  </si>
  <si>
    <t>Technalab , S.A</t>
  </si>
  <si>
    <t>Tecnicaribe Dominicana S.A.</t>
  </si>
  <si>
    <t>Teorema C-E, SRL</t>
  </si>
  <si>
    <t>TV Cable San Juan</t>
  </si>
  <si>
    <t>V.R.O. Contratista</t>
  </si>
  <si>
    <t>Xiomari Veloz D´Lujo Fiesta</t>
  </si>
  <si>
    <t>Yaex Corp.de Operaciones Alimenticias</t>
  </si>
  <si>
    <t>B1500000305</t>
  </si>
  <si>
    <t>A010010011500000609</t>
  </si>
  <si>
    <t>A010010011500000607</t>
  </si>
  <si>
    <t>A010010011500075097</t>
  </si>
  <si>
    <t>A010010011500075240</t>
  </si>
  <si>
    <t>A010010011500075569</t>
  </si>
  <si>
    <t>B1500029087</t>
  </si>
  <si>
    <t>B1500029410</t>
  </si>
  <si>
    <t>B1500029649</t>
  </si>
  <si>
    <t>B1500029683</t>
  </si>
  <si>
    <t>B1500000279</t>
  </si>
  <si>
    <t>B1500000055</t>
  </si>
  <si>
    <t>B1500000945</t>
  </si>
  <si>
    <t>B1500000516</t>
  </si>
  <si>
    <t>B1500044614</t>
  </si>
  <si>
    <t>B1500044635</t>
  </si>
  <si>
    <t>B1500044638</t>
  </si>
  <si>
    <t>B1500000052</t>
  </si>
  <si>
    <t>B1500000202</t>
  </si>
  <si>
    <t>A010010011500000050</t>
  </si>
  <si>
    <t>B1500000432</t>
  </si>
  <si>
    <t>B1500000435</t>
  </si>
  <si>
    <t>B1500000245</t>
  </si>
  <si>
    <t>B1500000248</t>
  </si>
  <si>
    <t>B1500000315</t>
  </si>
  <si>
    <t>B1500000316</t>
  </si>
  <si>
    <t>B1500000318</t>
  </si>
  <si>
    <t>B1500001330</t>
  </si>
  <si>
    <t>B1500001311</t>
  </si>
  <si>
    <t>PR00008645</t>
  </si>
  <si>
    <t>PR00008647</t>
  </si>
  <si>
    <t>B1500000233</t>
  </si>
  <si>
    <t>B1500000429</t>
  </si>
  <si>
    <t>B1500000430</t>
  </si>
  <si>
    <t>B1500000433</t>
  </si>
  <si>
    <t>B1500000434</t>
  </si>
  <si>
    <t>B1500109252</t>
  </si>
  <si>
    <t>B1500000236</t>
  </si>
  <si>
    <t>B1500002628</t>
  </si>
  <si>
    <t>B1500002649</t>
  </si>
  <si>
    <t>B1500000108</t>
  </si>
  <si>
    <t>B1500000061</t>
  </si>
  <si>
    <t>B1500000062</t>
  </si>
  <si>
    <t>B1500000624</t>
  </si>
  <si>
    <t>B1500000329</t>
  </si>
  <si>
    <t>B1500000333</t>
  </si>
  <si>
    <t>B1500000182</t>
  </si>
  <si>
    <t>B1500000456</t>
  </si>
  <si>
    <t>B1500000461</t>
  </si>
  <si>
    <t>B1500000462</t>
  </si>
  <si>
    <t>B1500000463</t>
  </si>
  <si>
    <t>B1500000464</t>
  </si>
  <si>
    <t>B1500000465</t>
  </si>
  <si>
    <t>B1500000410</t>
  </si>
  <si>
    <t>B1500000087</t>
  </si>
  <si>
    <t>B1500000086</t>
  </si>
  <si>
    <t>B1500000014</t>
  </si>
  <si>
    <t>B1500000018</t>
  </si>
  <si>
    <t>B1500000016</t>
  </si>
  <si>
    <t>B1500000013</t>
  </si>
  <si>
    <t>B1500000012</t>
  </si>
  <si>
    <t>B1500000009</t>
  </si>
  <si>
    <t>B1500000122</t>
  </si>
  <si>
    <t>B1500000015</t>
  </si>
  <si>
    <t>B1500003298</t>
  </si>
  <si>
    <t>B1500003316</t>
  </si>
  <si>
    <t>B1500003373</t>
  </si>
  <si>
    <t>B1500004262</t>
  </si>
  <si>
    <t>B1500005104</t>
  </si>
  <si>
    <t>B1500004931</t>
  </si>
  <si>
    <t>B1500001255</t>
  </si>
  <si>
    <t>B1500000131</t>
  </si>
  <si>
    <t>B1500000136</t>
  </si>
  <si>
    <t>B1500005624</t>
  </si>
  <si>
    <t>B1500005625</t>
  </si>
  <si>
    <t>B1500000519</t>
  </si>
  <si>
    <t>B1500000077</t>
  </si>
  <si>
    <t>B1500000010</t>
  </si>
  <si>
    <t>B1500000095</t>
  </si>
  <si>
    <t>B1500010323</t>
  </si>
  <si>
    <t>B1500000364</t>
  </si>
  <si>
    <t>B1500001937</t>
  </si>
  <si>
    <t>B1500000003</t>
  </si>
  <si>
    <t>A010010011500000049</t>
  </si>
  <si>
    <t>B1500000137</t>
  </si>
  <si>
    <t>B150000235</t>
  </si>
  <si>
    <t>B1500002053</t>
  </si>
  <si>
    <t>B1500000326</t>
  </si>
  <si>
    <t>B1500001067</t>
  </si>
  <si>
    <t>B1500001068</t>
  </si>
  <si>
    <t>B1500000212</t>
  </si>
  <si>
    <t>B1500000235</t>
  </si>
  <si>
    <t>B1500000241</t>
  </si>
  <si>
    <t>A010040011500003287</t>
  </si>
  <si>
    <t>B1500000292</t>
  </si>
  <si>
    <t>B1500000300</t>
  </si>
  <si>
    <t>A010010011500000698</t>
  </si>
  <si>
    <t>A010010011500000697</t>
  </si>
  <si>
    <t>A010010011500000700</t>
  </si>
  <si>
    <t>A010010011500000701</t>
  </si>
  <si>
    <t>A010010011500000699</t>
  </si>
  <si>
    <t>B1500000586</t>
  </si>
  <si>
    <t>B1500000584</t>
  </si>
  <si>
    <t>B1500000583</t>
  </si>
  <si>
    <t>B1500001324</t>
  </si>
  <si>
    <t>B1500000377</t>
  </si>
  <si>
    <t>B1500000378</t>
  </si>
  <si>
    <t>B1500000059</t>
  </si>
  <si>
    <t>B1500000328</t>
  </si>
  <si>
    <t>B1500000369</t>
  </si>
  <si>
    <t>B1500000361</t>
  </si>
  <si>
    <t>B1500000363</t>
  </si>
  <si>
    <t>B1500000362</t>
  </si>
  <si>
    <t>B1500000374</t>
  </si>
  <si>
    <t>B1500000355</t>
  </si>
  <si>
    <t>B1500000004</t>
  </si>
  <si>
    <t>B1500000006</t>
  </si>
  <si>
    <t>B1500000120</t>
  </si>
  <si>
    <t>B1500000191</t>
  </si>
  <si>
    <t>B1500000322</t>
  </si>
  <si>
    <t>B1500000007</t>
  </si>
  <si>
    <t>A010010011500000060</t>
  </si>
  <si>
    <t>A010010011500001029</t>
  </si>
  <si>
    <t>A010010011500001075</t>
  </si>
  <si>
    <t>B1500000147</t>
  </si>
  <si>
    <t>B1500001358</t>
  </si>
  <si>
    <t>B1500000005</t>
  </si>
  <si>
    <t>B1500000067</t>
  </si>
  <si>
    <t>B1500000192</t>
  </si>
  <si>
    <t>B1500000197</t>
  </si>
  <si>
    <t>B1500000011</t>
  </si>
  <si>
    <t>B1500000021</t>
  </si>
  <si>
    <t>B1500000022</t>
  </si>
  <si>
    <t>B1500000028</t>
  </si>
  <si>
    <t>B1500000029</t>
  </si>
  <si>
    <t>B1500000030</t>
  </si>
  <si>
    <t>0014</t>
  </si>
  <si>
    <t>B1500000034</t>
  </si>
  <si>
    <t>B1500000035</t>
  </si>
  <si>
    <t>B1500000036</t>
  </si>
  <si>
    <t>B1500000037</t>
  </si>
  <si>
    <t>B1500000172</t>
  </si>
  <si>
    <t>B1500000129</t>
  </si>
  <si>
    <t>B1500000143</t>
  </si>
  <si>
    <t>B1500000674</t>
  </si>
  <si>
    <t>B1500060982</t>
  </si>
  <si>
    <t>B1500061014</t>
  </si>
  <si>
    <t>B1500061050</t>
  </si>
  <si>
    <t>B1500007378</t>
  </si>
  <si>
    <t>B1500000747</t>
  </si>
  <si>
    <t>B1500000411</t>
  </si>
  <si>
    <t>B1500001141</t>
  </si>
  <si>
    <t>B1500001142</t>
  </si>
  <si>
    <t>A010010011500000354</t>
  </si>
  <si>
    <t>REC-SERVICIO DE RENOVACION DE LICENCIA ADOBE CREATE CLOUD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</si>
  <si>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</si>
  <si>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</si>
  <si>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</si>
  <si>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</si>
  <si>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</si>
  <si>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EMH  COMPRA DE BOTELLONES DE AGUA</t>
  </si>
  <si>
    <t>EMH-COMPRA DE BOTELLONES DE AGUA PARA CONSUMO EN EL RECINTO EHM</t>
  </si>
  <si>
    <t>FEM- AGUA PURIFICADA (PENDIENTE ESPERA DE EXPEDIENTES)</t>
  </si>
  <si>
    <t>REC- SERVICIO DE IMPRESION</t>
  </si>
  <si>
    <t>EMH-FACT A010010011500000052/56/57 del EMH -PERIODO 2014-2015</t>
  </si>
  <si>
    <t>REC-ADQUISICION DE DISPENSADORES Y ZAFACONES PARA LA RECTORIA Y EL FEM</t>
  </si>
  <si>
    <t>FEM- MANTENIMIENTO DE IMPRESORAS Y FOTOCOPIADORAS (PENDIENTE ESPERA DE EXPEDIENTES)</t>
  </si>
  <si>
    <t>LNM-COMPRA DE PROVISIONES</t>
  </si>
  <si>
    <t>LNM-COMPRA DE PROVISIONES (REMANENTE)PARA EL USO DE LA ALIMENTACION DE LOS ESTUDIANTES DEL RECINTO</t>
  </si>
  <si>
    <t>UM- ADQUISICION REMANENTE DE ALIMENTOS (PENDIENTE ESPERA DE EXPEDIENTES)</t>
  </si>
  <si>
    <t>REC-CONVENIO PRIMERA EDICION OBRA LA PRIMERA GUERRA MUNDIAL EN LAS ANTILLAS</t>
  </si>
  <si>
    <t>REC-PARTICIPACION DE 5 COLABORADORES SEMINARIO REFORMA CURRICULAR. 17 SEPT. 2016</t>
  </si>
  <si>
    <t>JVM-ADQUISICION DE UTENSILIOS DE COCINA</t>
  </si>
  <si>
    <t>JVM-ADQUISICION DE ARTICULOS DE FERRETERIA PARA REEMPLAZO Y MANTENIMIENTO</t>
  </si>
  <si>
    <t>LNM-SERVICIO DE REPARACION Y MANTENIMIENTO DE LOS EQUIPOS DE JARDINERIA</t>
  </si>
  <si>
    <t>REC-COMPRA DE ALIMENTOS (PENDIENTE ESPERA DE EXPEDIENTE)</t>
  </si>
  <si>
    <t>FEM-COMPRA DE ALIMENTOS (PENDIENTE ESPERA DE EXPEDIENTE)</t>
  </si>
  <si>
    <t>UM- ADQUISICION DE ALIMENTOS(PENDIENTE ESPERA DE EXPEDIENTES)</t>
  </si>
  <si>
    <t>EMH-COMPRA DE ALIMENTOS (PENDIENTE ESPERA DE EXPEDIENTES)</t>
  </si>
  <si>
    <t>JVM-COMPRA DE ALIMENTOS</t>
  </si>
  <si>
    <t>REC-CONTRATACION DE SERVICIOS DE MANTENIMIENTO Y/O REPARACIONES VEHICULO FORD EXPLORER EG02642 Y...</t>
  </si>
  <si>
    <t>REC-CONTRATACION DE SERVICIOS DE MANTENIMIENTO Y/O REPARACIONES VEHICULOS DE LA RECTORIA</t>
  </si>
  <si>
    <t>EMH-FACT A010010011500000011 DEL EMH / D/F 16/11/2015</t>
  </si>
  <si>
    <t>FEM-FACT A020020021500000020 DEL FEM D/F 25/02/2015</t>
  </si>
  <si>
    <t>REC-CORRESPONDIENTE A 433PRUEBAS DE APTITUD PAA A UN MONTO US$11,365.52 A UNA TAS RD$56.9017</t>
  </si>
  <si>
    <t>REC-CORRESPONDIENTE A 360 PRUEBAS DE APTITUD PAA A UN MONTO US$17,891.202 A UNA TAS RD$56.83841</t>
  </si>
  <si>
    <t>UM-ADQUISICION DE MATERIAL DE LIMPIEZA Y DESINFECCION PARA USO EN LAS DIFERENTES AREAS</t>
  </si>
  <si>
    <t>EPH-COMPRA DE REMANENTES DE ALIMENTOS</t>
  </si>
  <si>
    <t>EPH-COMPRA DE REMANENTE DE ALIMENTOS</t>
  </si>
  <si>
    <t>REC- CORRESPONDIENTE A LA CUENTA 734699053 OCTUBRE, 2021</t>
  </si>
  <si>
    <t>EMH-ADQUISICION DE TONERS (PENDIENTE ESPERA DE EXPEDIENTE)</t>
  </si>
  <si>
    <t>REC-COMPRA DE ACCESORES DE INFORMATICA</t>
  </si>
  <si>
    <t>REC-ADQUISICION DE EQUIPOS INFORMATICOS PARA DIVERSAS PREMIACIONES DEL ISFODOSU</t>
  </si>
  <si>
    <t>FEM- REMANENTE DE ALIMENTACION</t>
  </si>
  <si>
    <t>UM-SERVICIO DE MANTENIMIENTO Y REPARACION DE AIRES ACONDICIONADOS (PENDIENTE ESPERA DE EXPEDIENTES)</t>
  </si>
  <si>
    <t>UM-SERVICIO DE MANTENIMIENTO Y REPARACION DE EQUIPOS DE COCINA  (PENDIENTE ESPERA DE EXPEDIENTES)</t>
  </si>
  <si>
    <t>REC-CONTRATACION DE SERVICIO DE IMPRESION DE TITULOS DE GRADUACION</t>
  </si>
  <si>
    <t>EPH-SERVICIO DE REFIRGERIOS PRE-EMPACADOS PARA LA ACTIVIDAD ENTREGA DE TITULOS Y BANDAS PARA LA ...</t>
  </si>
  <si>
    <t>EPH-SERVICIO DE REFIRGERIOS Y ALMUERZO PARA 73 PERSONAS DEL PROYECTO DISCIPLINA POSITIVA</t>
  </si>
  <si>
    <t>EPH SERVICIO TRANSPORTE TRASLADO PERSONAL (PENDIENTE ESPERA DE EXPEDIENTES)</t>
  </si>
  <si>
    <t>EPH-SERVICIO DE MANTENIMIENTO Y REPARACION DE VEHICULOS</t>
  </si>
  <si>
    <t>EPH-SERVICIO DE MANTENIMIENTO Y REPARACION DE VEHICULO NISSAN PLACA EI00804 (PENDIENTE ESPERA DE...</t>
  </si>
  <si>
    <t>FEM- BALANZA COMERCIAL (PENDIENTE ESPERA DE EXPEDIENTES)</t>
  </si>
  <si>
    <t>EMH-MANTENIMIENTO INFRAESTRUCTURA (PENDIENTE ESPERA DE EXPEDIENTES)</t>
  </si>
  <si>
    <t>FEM- MANTENIMIENTO PREVENTVO CUARTO FRIO AREA DE ALMACEN (PENDIENTE ESPERA DE EXPEDIENTES)</t>
  </si>
  <si>
    <t>REC-SERVICIO DE HOSPEDAJE Y USO DE SALONES</t>
  </si>
  <si>
    <t>JVM- SERVICIO DE FUMIGACION (PENDIENTE ESPERA DE EXPEDIENTES)</t>
  </si>
  <si>
    <t>REC-CONTRATACION DE SERVICIOS DE AGENCIA DE MARKETING DIGITAL PARA LA COLABORACION DE PUBLICIDAD...</t>
  </si>
  <si>
    <t>REC-PUBLICACIO DE LICITACIONES PUBLICAS EN PERIODICOS DE CIRCULACION NACIONAL</t>
  </si>
  <si>
    <t>UM-PARA INGRESAR LA CX P  LISTIN DIARIO AL 31/12/2016 UM</t>
  </si>
  <si>
    <t>REC  SUSCRIPCION PEERIODICO</t>
  </si>
  <si>
    <t>REC-PUBLICACION DE PERIODICO DE CIRCULACION NACIONAL</t>
  </si>
  <si>
    <t>FEM-SERVICIOS DE REFRIGERIOS BASICOS PARA EL PROGRAMA PREPAK -12 A CARGO DE LA DIRECCION ACADEMICA</t>
  </si>
  <si>
    <t>FEM-SERVICIOS DE CATERING (PENDIENTE ESPERA DE EXPEDIENTES)</t>
  </si>
  <si>
    <t>UM-ADQUISICION DE TICKETS DE COMBUSTIBLE PARA USO EN LOS VEHICULOS DE RECINTO</t>
  </si>
  <si>
    <t>REC-SERVICIO DE FUMIGACION</t>
  </si>
  <si>
    <t>REC  SERVICIO DE IMPRESION INFORME EJECUTIVO 2013-2019</t>
  </si>
  <si>
    <t>LNM-FACTAS VARIAS DE Ezequiel Bionegym . srl / LNNM/PERIODO 2015</t>
  </si>
  <si>
    <t>REC-SERVICIO DE IMPRESION  Y ENCUADERNACIONES VARIAS, PARA LA RECTORIA Y EL FEM</t>
  </si>
  <si>
    <t>REC- SERVICIO DE MANTENIMIENTO DE ASCENSORES</t>
  </si>
  <si>
    <t>UM-ADQUISICION DE ARTICULOS FERRETEROS</t>
  </si>
  <si>
    <t>FEM-COMPRA DE ANAQUEL PARA AREA DE ALMACEN</t>
  </si>
  <si>
    <t>REC-ADQUISICION DE ARREGLO FLORAL</t>
  </si>
  <si>
    <t>REC-CONTRATACION DE SERVICIOS DE ALGUACIL</t>
  </si>
  <si>
    <t>REC-COSTO CUATRIMESTRE MAYO-AGOSTO 2016 ESTUDIANTE EDDY A. ALMONTE</t>
  </si>
  <si>
    <t>REC-COSTO CUATRIMESTRE MAYO-AGOSTO 2016 ESTUDIANTE JUAN D. MOLINEAUX</t>
  </si>
  <si>
    <t>FEM-COMPRA DE GAS LICUADO DE PETROLEO (GLP) PARA COCCION DE ALIMENTOS</t>
  </si>
  <si>
    <t>EMH-SERVICIO DE FUMIGACION (PENDIENTE ESPERA DE EXPEDIENTES)</t>
  </si>
  <si>
    <t>REC-COMPRA DE ZAFACONES DE OFICINA</t>
  </si>
  <si>
    <t>REC-SERVICIO DE IMPRESION DE BACK PANEL PARA GRADUACION ORDINARIA 2021</t>
  </si>
  <si>
    <t>LNM-COMPRA DE BOTELLONES Y BOTELLITAS DE AGUA</t>
  </si>
  <si>
    <t>REC-SERVICIO DE NOTARIZACION DE 75 CONTRATOS DEL LNM</t>
  </si>
  <si>
    <t>LNM-SERVICIO DE NOTARIZACION DE (60) CONTRATOS</t>
  </si>
  <si>
    <t>LNM-SERVICIO DE NOTARIZACION DE 09 CONTRATOS</t>
  </si>
  <si>
    <t>REC-SERVICIO DE NOTARIZACION DE CONTRATOS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</si>
  <si>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</si>
  <si>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</si>
  <si>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</si>
  <si>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</si>
  <si>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</si>
  <si>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</si>
  <si>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UM-ADQUISICION DE ALIMENTOS (PENDIENTE ESPERA DE EXPEDIENTES)</t>
  </si>
  <si>
    <t>EMH- ADQUISICION DE ALIMENTOS (PENDIENTE ESPERA DE EXPEDIENTES)</t>
  </si>
  <si>
    <t>FEM- ADQUISICION DE ALIMENTOS (PENDIENTE ESPERA DE EXPEDIENTES)</t>
  </si>
  <si>
    <t>FEM-ADQUISICION DE CARRO DE PLATAFORMA PARA EL ALMACEN DEL RECINTO</t>
  </si>
  <si>
    <t>FEM-COMPRA DE MATERIALES FERRETEROS</t>
  </si>
  <si>
    <t>FEM-COMPRA DE MATERIALES DE LIMPIEZA</t>
  </si>
  <si>
    <t>UM-fact A01001001150002309/ Inversiones Toledo /UM/periodo 2015</t>
  </si>
  <si>
    <t>REC-SERVICIO DE FUMIGACION PARA LAS AREAS INTERIORES Y EXTERIORES DE LA RECTORIA Y FEM</t>
  </si>
  <si>
    <t>REC-SERVICIO DE MANTENIMIENTO DE ASCENSORES</t>
  </si>
  <si>
    <t>LNM- MANT. Y REP. DE ASCENSORES (PENDIENTE DE RECIBIR)</t>
  </si>
  <si>
    <t>EMH-COMPRA DE ALIMENTOS PARA ESTUDIANTES</t>
  </si>
  <si>
    <t>JVM-MANTENIMIENTO PLANTA ELECTRICA</t>
  </si>
  <si>
    <t>JVM-ADQUISICION DE PRODUCTOS DE JARDINERIA PARA EL MANTENIMIENTO DEL RECINTO</t>
  </si>
  <si>
    <t>EMH-fact A010010010100000008/EMH/PERIODO 2011</t>
  </si>
  <si>
    <t>UM-SERVICIO DE MANTENIMIENTO PREVENTIVO DE EXTINTORES (PENDIENTE ESPERA DE EXPEDIENTE)</t>
  </si>
  <si>
    <t>EPH- SERVICIO DE FUMIGACION</t>
  </si>
  <si>
    <t>FEM-SERVICIOS DE CATERING</t>
  </si>
  <si>
    <t>UM-60 SERIGRAFIADOS DE POLO SHIRT</t>
  </si>
  <si>
    <t>UM-125 serigrafía de polo t-shirt</t>
  </si>
  <si>
    <t>REC SERVICIO DE EVALUACIONES POR COMPETENCIAS PARA EL DESARROLLO DE TALENTOOS ADM Y DOCENTES</t>
  </si>
  <si>
    <t>EPH-PARA INGRESAR LA CX P NEGOCIADO DE VEHIC.  AL 31/12/2016 -EPH</t>
  </si>
  <si>
    <t>UM-ADQUISICION DE TONERS (PENDIENTE ESPERA DE EXPEDIENTES)</t>
  </si>
  <si>
    <t>REC-SERVICIOS FOTOGRAFICOS</t>
  </si>
  <si>
    <t>REC-ADQUISICION DE SUMINISTROS Y EQUIPOS PARA ALMACEN Y SERVICIOS GENERALES PARA TRABAJOS DE MAN...</t>
  </si>
  <si>
    <t>LNM-SERVICIO DE FUMIGACION DE LOS ESPACIOS INTERIORES Y EXTERIORES</t>
  </si>
  <si>
    <t>LNM- SERVICIO DE FUMIGACION</t>
  </si>
  <si>
    <t>LNM-FACTS VARIAS Pollo Licey . SRL/LNNM/PERIODO 2015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</si>
  <si>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</si>
  <si>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</si>
  <si>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</si>
  <si>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</si>
  <si>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REC-CONTRATACION DE SERVICIOS PARA IMPARTIR TALLER DE INDUCCION A LA NORMATIVA DE TESIS DE POSTG...</t>
  </si>
  <si>
    <t>REC-CURSOS LEADER HAPPINESS OFFICER</t>
  </si>
  <si>
    <t>FEM-fact A010010010100002460/ FEM/ S &amp;G Computer /Periodo 2012</t>
  </si>
  <si>
    <t>REC-SERVICIO DE SEGURIDAD RECINTO JVM</t>
  </si>
  <si>
    <t>REC-SERVICIO DE SEGURIDAD RECINTO FEM Y EMH</t>
  </si>
  <si>
    <t>REC-CONTRATACION DE SERVICIO DE CATERING PARA LAS ACTIVIDADES ACADEMICAS Y ADM</t>
  </si>
  <si>
    <t>UM-SERVICIO MANTENIMIENTO DE VEHICULO</t>
  </si>
  <si>
    <t>REC- CIERRE DE PROYECTO DYNAMICS AX</t>
  </si>
  <si>
    <t>JVM-ADQUISICION DE ATICULOS DE FERRETERIA Y REEMPLAZO</t>
  </si>
  <si>
    <t>EPH-ADQUISICION DE TICKETS DE COMBUSTIBLES</t>
  </si>
  <si>
    <t>FEM- TICKETS DE COMBUSTIBLES (PENDIENTE ESPERA DE EXPEDIENTES)</t>
  </si>
  <si>
    <t>EMH- TICKETS DE COMBUSTIBLES (PENDIENTE ESPERA DE EXPEDIENTES)</t>
  </si>
  <si>
    <t>LNM-COMPRA DE TICKETS DE COMBUSTIBLES, USO DE LA FLOTILLA DE LOS VEHICULOS</t>
  </si>
  <si>
    <t>JVM-COMPRA DE PARAGUAS,POLOSHERT SERIGRAFIADOS  (PENDIENTE ESPERA DE EXPEDIENTE)</t>
  </si>
  <si>
    <t>EPH-ADQUISICION DE REMANENTES DE ALIMENTOS</t>
  </si>
  <si>
    <t>FEM-fact P010010010108132432 /FEM/Technalab/periodo 2014</t>
  </si>
  <si>
    <t>LNM-SERVICIO DE MANTENIMIENTO Y REPARACION DE LA PLANTA ELECTRICA PAR EL MEJOR FUNCIONAMIENTO DE...</t>
  </si>
  <si>
    <t>REC-CONTRATACION DE CAPACITACIONES VARIAS PARA COLABORADORES DEL ISFODOSU, DIRIGIDA A LAS MICROS...</t>
  </si>
  <si>
    <t xml:space="preserve">    UM-PARA INGRESAR LA CX P TV CABLE SAN JUAN AL 31/12/2016 *UM</t>
  </si>
  <si>
    <t>EMH-fact A010010010200000201/EMH/V.R.O/ periodo 2013</t>
  </si>
  <si>
    <t>EMH-SERVICIO DE CATERING PREEMPACADO PARA ENTREGA DE TITULOS GRADUACION DE ESTUDIANTES</t>
  </si>
  <si>
    <t>REC-REFRIGERIO Y ALMUERZO REUNION EQUIPO DE COMPRAS TODOS LOS RECINTOS</t>
  </si>
  <si>
    <t>45 Dias</t>
  </si>
  <si>
    <t>Fecha:</t>
  </si>
  <si>
    <t>Recinto</t>
  </si>
  <si>
    <t>Concepto</t>
  </si>
  <si>
    <t>Terminos de pago (días)</t>
  </si>
  <si>
    <t>INSTITUTO SUPERIOR DE FORMACION DOCENTE SALOME UREÑA</t>
  </si>
  <si>
    <t>Relación de Estado de Cuentas de Suplidores</t>
  </si>
  <si>
    <t>45 dias</t>
  </si>
  <si>
    <t>Corresp. Octubre 2021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</si>
  <si>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</si>
  <si>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</si>
  <si>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</si>
  <si>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</si>
  <si>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</si>
  <si>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</si>
  <si>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</si>
  <si>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</si>
  <si>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</si>
  <si>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</si>
  <si>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</si>
  <si>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</si>
  <si>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</si>
  <si>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</si>
  <si>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</si>
  <si>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A010010010100006266</t>
  </si>
  <si>
    <t>A010010010200000201</t>
  </si>
  <si>
    <t>TOTALES</t>
  </si>
  <si>
    <t xml:space="preserve"> B1500001571</t>
  </si>
  <si>
    <t>UM-suscripcion</t>
  </si>
  <si>
    <t>UM-</t>
  </si>
  <si>
    <t>LNM  SERVICIO DE MANTENIMIENTO Y REP DE VEHICULO</t>
  </si>
  <si>
    <t>LNM-COMPRA DE UTILES DEPORTIVOS, PARA USO DEL AREA DE EDUCACION FISICA</t>
  </si>
  <si>
    <t>Fecha de Registro</t>
  </si>
  <si>
    <t>No. de Factura o Comprobante</t>
  </si>
  <si>
    <t>Nombre del Acreedor</t>
  </si>
  <si>
    <t>Monto de la Deuda RD$</t>
  </si>
  <si>
    <t>Fecha de Vencimiento</t>
  </si>
  <si>
    <t>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</si>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</sst>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1564739</xdr:colOff>
      <xdr:row>0</xdr:row>
      <xdr:rowOff>0</xdr:rowOff>
    </xdr:from>
    <xdr:to>
      <xdr:col>5</xdr:col>
      <xdr:colOff>233083</xdr:colOff>
      <xdr:row>4</xdr:row>
      <xdr:rowOff>108528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9439" y="0"/>
          <a:ext cx="716219" cy="870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03"/>
  <sheetViews>
    <sheetView tabSelected="1" zoomScale="86" zoomScaleNormal="86" workbookViewId="0">
      <pane xSplit="1" ySplit="8" topLeftCell="B9" activePane="bottomRight" state="frozenSplit"/>
      <selection pane="topRight" activeCell="C1" sqref="C1"/>
      <selection pane="bottomLeft" activeCell="A5" sqref="A5"/>
      <selection pane="bottomRight" activeCell="F190" sqref="F190"/>
    </sheetView>
  </sheetViews>
  <sheetFormatPr baseColWidth="10" defaultRowHeight="14.4" x14ac:dyDescent="0.3"/>
  <cols>
    <col min="1" max="1" width="2.33203125" customWidth="1"/>
    <col min="3" max="3" width="12.44140625" customWidth="1"/>
    <col min="4" max="4" width="23" customWidth="1"/>
    <col min="5" max="6" width="30.6640625" customWidth="1"/>
    <col min="7" max="7" width="20" customWidth="1"/>
    <col min="8" max="8" width="14.5546875" customWidth="1"/>
    <col min="9" max="9" width="16.6640625" customWidth="1"/>
  </cols>
  <sheetData>
    <row r="1" spans="1:9" s="12" customFormat="1" ht="21" x14ac:dyDescent="0.3">
      <c r="A1" s="9"/>
      <c r="B1" s="10"/>
      <c r="C1" s="10"/>
      <c r="D1" s="10"/>
      <c r="E1" s="10"/>
      <c r="F1" s="11"/>
      <c r="G1" s="10"/>
      <c r="H1" s="11"/>
      <c r="I1" s="11"/>
    </row>
    <row r="2" spans="1:9" s="12" customFormat="1" ht="21" x14ac:dyDescent="0.3">
      <c r="A2" s="9"/>
      <c r="B2" s="10"/>
      <c r="C2" s="10"/>
      <c r="D2" s="10"/>
      <c r="E2" s="10"/>
      <c r="F2" s="11"/>
      <c r="G2" s="10"/>
      <c r="H2" s="11"/>
      <c r="I2" s="11"/>
    </row>
    <row r="3" spans="1:9" s="12" customFormat="1" ht="21" x14ac:dyDescent="0.3">
      <c r="A3" s="9"/>
      <c r="B3" s="10"/>
      <c r="C3" s="10"/>
      <c r="D3" s="10"/>
      <c r="E3" s="10"/>
      <c r="F3" s="11"/>
      <c r="G3" s="10"/>
      <c r="H3" s="11"/>
      <c r="I3" s="11"/>
    </row>
    <row r="4" spans="1:9" s="12" customFormat="1" ht="21" x14ac:dyDescent="0.3">
      <c r="A4" s="9"/>
      <c r="B4" s="10"/>
      <c r="C4" s="10"/>
      <c r="D4" s="10"/>
      <c r="E4" s="10"/>
      <c r="F4" s="11"/>
      <c r="G4" s="10"/>
      <c r="H4" s="11"/>
      <c r="I4" s="11"/>
    </row>
    <row r="5" spans="1:9" s="12" customFormat="1" ht="20.399999999999999" x14ac:dyDescent="0.3">
      <c r="B5" s="21" t="s">
        <v>405</v>
      </c>
      <c r="C5" s="21"/>
      <c r="D5" s="21"/>
      <c r="E5" s="21"/>
      <c r="F5" s="21"/>
      <c r="G5" s="21"/>
      <c r="H5" s="21"/>
      <c r="I5" s="21"/>
    </row>
    <row r="6" spans="1:9" s="12" customFormat="1" ht="20.399999999999999" x14ac:dyDescent="0.3">
      <c r="B6" s="21" t="s">
        <v>406</v>
      </c>
      <c r="C6" s="21"/>
      <c r="D6" s="21"/>
      <c r="E6" s="21"/>
      <c r="F6" s="21"/>
      <c r="G6" s="21"/>
      <c r="H6" s="21"/>
      <c r="I6" s="21"/>
    </row>
    <row r="7" spans="1:9" s="2" customFormat="1" ht="21" x14ac:dyDescent="0.3">
      <c r="B7" s="3" t="s">
        <v>408</v>
      </c>
      <c r="C7" s="3"/>
      <c r="D7" s="4"/>
      <c r="E7" s="5"/>
      <c r="F7" s="4"/>
      <c r="G7" s="5"/>
      <c r="H7" s="5" t="s">
        <v>401</v>
      </c>
      <c r="I7" s="6">
        <v>44500</v>
      </c>
    </row>
    <row r="8" spans="1:9" s="2" customFormat="1" ht="52.2" x14ac:dyDescent="0.3">
      <c r="A8" s="7"/>
      <c r="B8" s="8" t="s">
        <v>402</v>
      </c>
      <c r="C8" s="8" t="s">
        <v>432</v>
      </c>
      <c r="D8" s="8" t="s">
        <v>433</v>
      </c>
      <c r="E8" s="8" t="s">
        <v>434</v>
      </c>
      <c r="F8" s="8" t="s">
        <v>403</v>
      </c>
      <c r="G8" s="8" t="s">
        <v>435</v>
      </c>
      <c r="H8" s="8" t="s">
        <v>404</v>
      </c>
      <c r="I8" s="8" t="s">
        <v>436</v>
      </c>
    </row>
    <row r="9" spans="1:9" ht="62.4" x14ac:dyDescent="0.3">
      <c r="A9" s="1"/>
      <c r="B9" s="13" t="str">
        <f t="shared" ref="B9:B40" si="0">+MID(F9,1,3)</f>
        <v>REC</v>
      </c>
      <c r="C9" s="15">
        <v>42265</v>
      </c>
      <c r="D9" s="14" t="s">
        <v>125</v>
      </c>
      <c r="E9" s="14" t="s">
        <v>11</v>
      </c>
      <c r="F9" s="14" t="s">
        <v>277</v>
      </c>
      <c r="G9" s="16">
        <v>20000</v>
      </c>
      <c r="H9" s="16" t="s">
        <v>400</v>
      </c>
      <c r="I9" s="15">
        <f t="shared" ref="I9:I40" si="1">+C9+45</f>
        <v>42310</v>
      </c>
    </row>
    <row r="10" spans="1:9" ht="62.4" x14ac:dyDescent="0.3">
      <c r="A10" s="1"/>
      <c r="B10" s="13" t="str">
        <f t="shared" si="0"/>
        <v>REC</v>
      </c>
      <c r="C10" s="15">
        <v>42324</v>
      </c>
      <c r="D10" s="14" t="s">
        <v>259</v>
      </c>
      <c r="E10" s="14" t="s">
        <v>105</v>
      </c>
      <c r="F10" s="14" t="s">
        <v>399</v>
      </c>
      <c r="G10" s="16">
        <v>23735.7</v>
      </c>
      <c r="H10" s="16" t="s">
        <v>400</v>
      </c>
      <c r="I10" s="15">
        <f t="shared" si="1"/>
        <v>42369</v>
      </c>
    </row>
    <row r="11" spans="1:9" ht="62.4" x14ac:dyDescent="0.3">
      <c r="A11" s="1"/>
      <c r="B11" s="13" t="str">
        <f t="shared" si="0"/>
        <v>REC</v>
      </c>
      <c r="C11" s="15">
        <v>42520</v>
      </c>
      <c r="D11" s="14" t="s">
        <v>189</v>
      </c>
      <c r="E11" s="14" t="s">
        <v>48</v>
      </c>
      <c r="F11" s="14" t="s">
        <v>330</v>
      </c>
      <c r="G11" s="16">
        <v>14450</v>
      </c>
      <c r="H11" s="16" t="s">
        <v>400</v>
      </c>
      <c r="I11" s="15">
        <f t="shared" si="1"/>
        <v>42565</v>
      </c>
    </row>
    <row r="12" spans="1:9" ht="62.4" x14ac:dyDescent="0.3">
      <c r="A12" s="1"/>
      <c r="B12" s="13" t="str">
        <f t="shared" si="0"/>
        <v>REC</v>
      </c>
      <c r="C12" s="15">
        <v>42520</v>
      </c>
      <c r="D12" s="14" t="s">
        <v>125</v>
      </c>
      <c r="E12" s="14" t="s">
        <v>48</v>
      </c>
      <c r="F12" s="14" t="s">
        <v>331</v>
      </c>
      <c r="G12" s="16">
        <v>13700</v>
      </c>
      <c r="H12" s="16" t="s">
        <v>400</v>
      </c>
      <c r="I12" s="15">
        <f t="shared" si="1"/>
        <v>42565</v>
      </c>
    </row>
    <row r="13" spans="1:9" ht="31.2" x14ac:dyDescent="0.3">
      <c r="A13" s="1"/>
      <c r="B13" s="13" t="str">
        <f t="shared" si="0"/>
        <v>FEM</v>
      </c>
      <c r="C13" s="15">
        <v>42704</v>
      </c>
      <c r="D13" s="14" t="s">
        <v>227</v>
      </c>
      <c r="E13" s="14" t="s">
        <v>74</v>
      </c>
      <c r="F13" s="14" t="s">
        <v>363</v>
      </c>
      <c r="G13" s="16">
        <v>15888.4</v>
      </c>
      <c r="H13" s="16" t="s">
        <v>400</v>
      </c>
      <c r="I13" s="15">
        <f t="shared" si="1"/>
        <v>42749</v>
      </c>
    </row>
    <row r="14" spans="1:9" ht="46.8" x14ac:dyDescent="0.3">
      <c r="A14" s="1"/>
      <c r="B14" s="13" t="str">
        <f t="shared" si="0"/>
        <v>EMH</v>
      </c>
      <c r="C14" s="15">
        <v>42735</v>
      </c>
      <c r="D14" s="14" t="s">
        <v>409</v>
      </c>
      <c r="E14" s="14" t="s">
        <v>4</v>
      </c>
      <c r="F14" s="14" t="s">
        <v>270</v>
      </c>
      <c r="G14" s="16">
        <v>65050</v>
      </c>
      <c r="H14" s="16" t="s">
        <v>407</v>
      </c>
      <c r="I14" s="15">
        <f t="shared" si="1"/>
        <v>42780</v>
      </c>
    </row>
    <row r="15" spans="1:9" ht="46.8" x14ac:dyDescent="0.3">
      <c r="A15" s="1"/>
      <c r="B15" s="13" t="str">
        <f t="shared" si="0"/>
        <v>EMH</v>
      </c>
      <c r="C15" s="15">
        <v>42735</v>
      </c>
      <c r="D15" s="14" t="s">
        <v>410</v>
      </c>
      <c r="E15" s="14" t="s">
        <v>16</v>
      </c>
      <c r="F15" s="14" t="s">
        <v>288</v>
      </c>
      <c r="G15" s="16">
        <v>15939</v>
      </c>
      <c r="H15" s="16" t="s">
        <v>407</v>
      </c>
      <c r="I15" s="15">
        <f t="shared" si="1"/>
        <v>42780</v>
      </c>
    </row>
    <row r="16" spans="1:9" ht="46.8" x14ac:dyDescent="0.3">
      <c r="A16" s="1"/>
      <c r="B16" s="13" t="str">
        <f t="shared" si="0"/>
        <v>FEM</v>
      </c>
      <c r="C16" s="15">
        <v>42735</v>
      </c>
      <c r="D16" s="14" t="s">
        <v>411</v>
      </c>
      <c r="E16" s="14" t="s">
        <v>17</v>
      </c>
      <c r="F16" s="14" t="s">
        <v>289</v>
      </c>
      <c r="G16" s="16">
        <v>61900.02</v>
      </c>
      <c r="H16" s="16" t="s">
        <v>407</v>
      </c>
      <c r="I16" s="15">
        <f t="shared" si="1"/>
        <v>42780</v>
      </c>
    </row>
    <row r="17" spans="1:9" ht="46.8" x14ac:dyDescent="0.3">
      <c r="A17" s="1"/>
      <c r="B17" s="13" t="str">
        <f t="shared" si="0"/>
        <v>UM-</v>
      </c>
      <c r="C17" s="15">
        <v>42735</v>
      </c>
      <c r="D17" s="14" t="s">
        <v>412</v>
      </c>
      <c r="E17" s="14" t="s">
        <v>35</v>
      </c>
      <c r="F17" s="14" t="s">
        <v>315</v>
      </c>
      <c r="G17" s="16">
        <v>3450</v>
      </c>
      <c r="H17" s="16" t="s">
        <v>407</v>
      </c>
      <c r="I17" s="15">
        <f t="shared" si="1"/>
        <v>42780</v>
      </c>
    </row>
    <row r="18" spans="1:9" ht="15.6" x14ac:dyDescent="0.3">
      <c r="A18" s="1"/>
      <c r="B18" s="13" t="str">
        <f t="shared" si="0"/>
        <v>UM-</v>
      </c>
      <c r="C18" s="15">
        <v>42735</v>
      </c>
      <c r="D18" s="14" t="s">
        <v>413</v>
      </c>
      <c r="E18" s="14" t="s">
        <v>35</v>
      </c>
      <c r="F18" s="14" t="s">
        <v>428</v>
      </c>
      <c r="G18" s="16">
        <v>6900</v>
      </c>
      <c r="H18" s="16" t="s">
        <v>407</v>
      </c>
      <c r="I18" s="15">
        <f t="shared" si="1"/>
        <v>42780</v>
      </c>
    </row>
    <row r="19" spans="1:9" ht="46.8" x14ac:dyDescent="0.3">
      <c r="A19" s="1"/>
      <c r="B19" s="13" t="str">
        <f t="shared" si="0"/>
        <v>LNM</v>
      </c>
      <c r="C19" s="15">
        <v>42735</v>
      </c>
      <c r="D19" s="14" t="s">
        <v>414</v>
      </c>
      <c r="E19" s="14" t="s">
        <v>41</v>
      </c>
      <c r="F19" s="14" t="s">
        <v>323</v>
      </c>
      <c r="G19" s="16">
        <v>20975</v>
      </c>
      <c r="H19" s="16" t="s">
        <v>407</v>
      </c>
      <c r="I19" s="15">
        <f t="shared" si="1"/>
        <v>42780</v>
      </c>
    </row>
    <row r="20" spans="1:9" ht="46.8" x14ac:dyDescent="0.3">
      <c r="A20" s="1"/>
      <c r="B20" s="13" t="str">
        <f t="shared" si="0"/>
        <v>UM-</v>
      </c>
      <c r="C20" s="15">
        <v>42735</v>
      </c>
      <c r="D20" s="14" t="s">
        <v>415</v>
      </c>
      <c r="E20" s="14" t="s">
        <v>56</v>
      </c>
      <c r="F20" s="14" t="s">
        <v>342</v>
      </c>
      <c r="G20" s="16">
        <v>14443.2</v>
      </c>
      <c r="H20" s="16" t="s">
        <v>407</v>
      </c>
      <c r="I20" s="15">
        <f t="shared" si="1"/>
        <v>42780</v>
      </c>
    </row>
    <row r="21" spans="1:9" ht="62.4" x14ac:dyDescent="0.3">
      <c r="A21" s="1"/>
      <c r="B21" s="13" t="str">
        <f t="shared" si="0"/>
        <v>UM-</v>
      </c>
      <c r="C21" s="15">
        <v>42735</v>
      </c>
      <c r="D21" s="14" t="s">
        <v>416</v>
      </c>
      <c r="E21" s="14" t="s">
        <v>58</v>
      </c>
      <c r="F21" s="14" t="s">
        <v>345</v>
      </c>
      <c r="G21" s="16">
        <v>14630.5</v>
      </c>
      <c r="H21" s="16" t="s">
        <v>407</v>
      </c>
      <c r="I21" s="15">
        <f t="shared" si="1"/>
        <v>42780</v>
      </c>
    </row>
    <row r="22" spans="1:9" ht="46.8" x14ac:dyDescent="0.3">
      <c r="A22" s="1"/>
      <c r="B22" s="13" t="str">
        <f t="shared" si="0"/>
        <v>UM-</v>
      </c>
      <c r="C22" s="15">
        <v>42735</v>
      </c>
      <c r="D22" s="14" t="s">
        <v>417</v>
      </c>
      <c r="E22" s="14" t="s">
        <v>63</v>
      </c>
      <c r="F22" s="14" t="s">
        <v>353</v>
      </c>
      <c r="G22" s="16">
        <v>26007</v>
      </c>
      <c r="H22" s="16" t="s">
        <v>407</v>
      </c>
      <c r="I22" s="15">
        <f t="shared" si="1"/>
        <v>42780</v>
      </c>
    </row>
    <row r="23" spans="1:9" ht="46.8" x14ac:dyDescent="0.3">
      <c r="A23" s="1"/>
      <c r="B23" s="13" t="str">
        <f t="shared" si="0"/>
        <v>EMH</v>
      </c>
      <c r="C23" s="15">
        <v>42735</v>
      </c>
      <c r="D23" s="14" t="s">
        <v>418</v>
      </c>
      <c r="E23" s="14" t="s">
        <v>70</v>
      </c>
      <c r="F23" s="14" t="s">
        <v>360</v>
      </c>
      <c r="G23" s="16">
        <v>28855</v>
      </c>
      <c r="H23" s="16" t="s">
        <v>407</v>
      </c>
      <c r="I23" s="15">
        <f t="shared" si="1"/>
        <v>42780</v>
      </c>
    </row>
    <row r="24" spans="1:9" ht="46.8" x14ac:dyDescent="0.3">
      <c r="A24" s="1"/>
      <c r="B24" s="13" t="str">
        <f t="shared" si="0"/>
        <v>EPH</v>
      </c>
      <c r="C24" s="15">
        <v>42735</v>
      </c>
      <c r="D24" s="14" t="s">
        <v>419</v>
      </c>
      <c r="E24" s="14" t="s">
        <v>77</v>
      </c>
      <c r="F24" s="14" t="s">
        <v>367</v>
      </c>
      <c r="G24" s="16">
        <v>15725.31</v>
      </c>
      <c r="H24" s="16" t="s">
        <v>407</v>
      </c>
      <c r="I24" s="15">
        <f t="shared" si="1"/>
        <v>42780</v>
      </c>
    </row>
    <row r="25" spans="1:9" ht="46.8" x14ac:dyDescent="0.3">
      <c r="A25" s="1"/>
      <c r="B25" s="13" t="str">
        <f t="shared" si="0"/>
        <v>LNM</v>
      </c>
      <c r="C25" s="15">
        <v>42735</v>
      </c>
      <c r="D25" s="14" t="s">
        <v>420</v>
      </c>
      <c r="E25" s="14" t="s">
        <v>82</v>
      </c>
      <c r="F25" s="14" t="s">
        <v>373</v>
      </c>
      <c r="G25" s="16">
        <v>6995.01</v>
      </c>
      <c r="H25" s="16" t="s">
        <v>407</v>
      </c>
      <c r="I25" s="15">
        <f t="shared" si="1"/>
        <v>42780</v>
      </c>
    </row>
    <row r="26" spans="1:9" ht="62.4" x14ac:dyDescent="0.3">
      <c r="A26" s="1"/>
      <c r="B26" s="13" t="str">
        <f t="shared" si="0"/>
        <v>EMH</v>
      </c>
      <c r="C26" s="15">
        <v>42735</v>
      </c>
      <c r="D26" s="14" t="s">
        <v>421</v>
      </c>
      <c r="E26" s="14" t="s">
        <v>85</v>
      </c>
      <c r="F26" s="14" t="s">
        <v>377</v>
      </c>
      <c r="G26" s="16">
        <v>11600</v>
      </c>
      <c r="H26" s="16" t="s">
        <v>407</v>
      </c>
      <c r="I26" s="15">
        <f t="shared" si="1"/>
        <v>42780</v>
      </c>
    </row>
    <row r="27" spans="1:9" ht="46.8" x14ac:dyDescent="0.3">
      <c r="A27" s="1"/>
      <c r="B27" s="13" t="str">
        <f t="shared" si="0"/>
        <v>FEM</v>
      </c>
      <c r="C27" s="15">
        <v>42735</v>
      </c>
      <c r="D27" s="14" t="s">
        <v>422</v>
      </c>
      <c r="E27" s="14" t="s">
        <v>88</v>
      </c>
      <c r="F27" s="14" t="s">
        <v>380</v>
      </c>
      <c r="G27" s="16">
        <v>52020</v>
      </c>
      <c r="H27" s="16" t="s">
        <v>407</v>
      </c>
      <c r="I27" s="15">
        <f t="shared" si="1"/>
        <v>42780</v>
      </c>
    </row>
    <row r="28" spans="1:9" ht="46.8" x14ac:dyDescent="0.3">
      <c r="A28" s="1"/>
      <c r="B28" s="13" t="str">
        <f t="shared" si="0"/>
        <v>FEM</v>
      </c>
      <c r="C28" s="15">
        <v>42735</v>
      </c>
      <c r="D28" s="14" t="s">
        <v>423</v>
      </c>
      <c r="E28" s="14" t="s">
        <v>99</v>
      </c>
      <c r="F28" s="14" t="s">
        <v>393</v>
      </c>
      <c r="G28" s="16">
        <v>14455</v>
      </c>
      <c r="H28" s="16" t="s">
        <v>407</v>
      </c>
      <c r="I28" s="15">
        <f t="shared" si="1"/>
        <v>42780</v>
      </c>
    </row>
    <row r="29" spans="1:9" ht="46.8" x14ac:dyDescent="0.3">
      <c r="A29" s="1"/>
      <c r="B29" s="13" t="s">
        <v>429</v>
      </c>
      <c r="C29" s="15">
        <v>42735</v>
      </c>
      <c r="D29" s="14" t="s">
        <v>424</v>
      </c>
      <c r="E29" s="14" t="s">
        <v>102</v>
      </c>
      <c r="F29" s="14" t="s">
        <v>396</v>
      </c>
      <c r="G29" s="16">
        <v>7080</v>
      </c>
      <c r="H29" s="16" t="s">
        <v>407</v>
      </c>
      <c r="I29" s="15">
        <f t="shared" si="1"/>
        <v>42780</v>
      </c>
    </row>
    <row r="30" spans="1:9" ht="46.8" x14ac:dyDescent="0.3">
      <c r="A30" s="1"/>
      <c r="B30" s="13" t="str">
        <f t="shared" si="0"/>
        <v>EMH</v>
      </c>
      <c r="C30" s="15">
        <v>42735</v>
      </c>
      <c r="D30" s="14" t="s">
        <v>425</v>
      </c>
      <c r="E30" s="14" t="s">
        <v>103</v>
      </c>
      <c r="F30" s="14" t="s">
        <v>397</v>
      </c>
      <c r="G30" s="16">
        <v>15104</v>
      </c>
      <c r="H30" s="16" t="s">
        <v>407</v>
      </c>
      <c r="I30" s="15">
        <f t="shared" si="1"/>
        <v>42780</v>
      </c>
    </row>
    <row r="31" spans="1:9" ht="31.2" x14ac:dyDescent="0.3">
      <c r="A31" s="1"/>
      <c r="B31" s="13" t="str">
        <f t="shared" si="0"/>
        <v>UM-</v>
      </c>
      <c r="C31" s="15">
        <v>42907</v>
      </c>
      <c r="D31" s="14" t="s">
        <v>228</v>
      </c>
      <c r="E31" s="14" t="s">
        <v>75</v>
      </c>
      <c r="F31" s="14" t="s">
        <v>364</v>
      </c>
      <c r="G31" s="16">
        <v>31860</v>
      </c>
      <c r="H31" s="16" t="s">
        <v>400</v>
      </c>
      <c r="I31" s="15">
        <f t="shared" si="1"/>
        <v>42952</v>
      </c>
    </row>
    <row r="32" spans="1:9" ht="31.2" x14ac:dyDescent="0.3">
      <c r="A32" s="1"/>
      <c r="B32" s="13" t="str">
        <f t="shared" si="0"/>
        <v>JVM</v>
      </c>
      <c r="C32" s="15">
        <v>42998</v>
      </c>
      <c r="D32" s="14" t="s">
        <v>107</v>
      </c>
      <c r="E32" s="14" t="s">
        <v>1</v>
      </c>
      <c r="F32" s="14" t="s">
        <v>261</v>
      </c>
      <c r="G32" s="16">
        <v>52392</v>
      </c>
      <c r="H32" s="16" t="s">
        <v>400</v>
      </c>
      <c r="I32" s="15">
        <f t="shared" si="1"/>
        <v>43043</v>
      </c>
    </row>
    <row r="33" spans="1:9" ht="31.2" x14ac:dyDescent="0.3">
      <c r="A33" s="1"/>
      <c r="B33" s="13" t="str">
        <f t="shared" si="0"/>
        <v>UM-</v>
      </c>
      <c r="C33" s="15">
        <v>43019</v>
      </c>
      <c r="D33" s="14" t="s">
        <v>229</v>
      </c>
      <c r="E33" s="14" t="s">
        <v>75</v>
      </c>
      <c r="F33" s="14" t="s">
        <v>365</v>
      </c>
      <c r="G33" s="16">
        <v>70062.5</v>
      </c>
      <c r="H33" s="16" t="s">
        <v>400</v>
      </c>
      <c r="I33" s="15">
        <f t="shared" si="1"/>
        <v>43064</v>
      </c>
    </row>
    <row r="34" spans="1:9" ht="31.2" x14ac:dyDescent="0.3">
      <c r="A34" s="1"/>
      <c r="B34" s="13" t="str">
        <f t="shared" si="0"/>
        <v>REC</v>
      </c>
      <c r="C34" s="15">
        <v>43070</v>
      </c>
      <c r="D34" s="14" t="s">
        <v>108</v>
      </c>
      <c r="E34" s="14" t="s">
        <v>1</v>
      </c>
      <c r="F34" s="14" t="s">
        <v>262</v>
      </c>
      <c r="G34" s="16">
        <v>44745.599999999999</v>
      </c>
      <c r="H34" s="16" t="s">
        <v>400</v>
      </c>
      <c r="I34" s="15">
        <f t="shared" si="1"/>
        <v>43115</v>
      </c>
    </row>
    <row r="35" spans="1:9" ht="15.6" x14ac:dyDescent="0.3">
      <c r="A35" s="1"/>
      <c r="B35" s="13" t="str">
        <f t="shared" si="0"/>
        <v>LNM</v>
      </c>
      <c r="C35" s="15">
        <v>43074</v>
      </c>
      <c r="D35" s="14" t="s">
        <v>199</v>
      </c>
      <c r="E35" s="14" t="s">
        <v>55</v>
      </c>
      <c r="F35" s="14" t="s">
        <v>341</v>
      </c>
      <c r="G35" s="16">
        <v>196.8</v>
      </c>
      <c r="H35" s="16" t="s">
        <v>400</v>
      </c>
      <c r="I35" s="15">
        <f t="shared" si="1"/>
        <v>43119</v>
      </c>
    </row>
    <row r="36" spans="1:9" ht="31.2" x14ac:dyDescent="0.3">
      <c r="A36" s="1"/>
      <c r="B36" s="13" t="str">
        <f t="shared" si="0"/>
        <v>REC</v>
      </c>
      <c r="C36" s="15">
        <v>43090</v>
      </c>
      <c r="D36" s="14" t="s">
        <v>202</v>
      </c>
      <c r="E36" s="14" t="s">
        <v>59</v>
      </c>
      <c r="F36" s="14" t="s">
        <v>346</v>
      </c>
      <c r="G36" s="16">
        <v>51224</v>
      </c>
      <c r="H36" s="16" t="s">
        <v>400</v>
      </c>
      <c r="I36" s="15">
        <f t="shared" si="1"/>
        <v>43135</v>
      </c>
    </row>
    <row r="37" spans="1:9" ht="31.2" x14ac:dyDescent="0.3">
      <c r="A37" s="1"/>
      <c r="B37" s="13" t="str">
        <f t="shared" si="0"/>
        <v>REC</v>
      </c>
      <c r="C37" s="15">
        <v>43090</v>
      </c>
      <c r="D37" s="14" t="s">
        <v>203</v>
      </c>
      <c r="E37" s="14" t="s">
        <v>59</v>
      </c>
      <c r="F37" s="14" t="s">
        <v>346</v>
      </c>
      <c r="G37" s="16">
        <v>27950</v>
      </c>
      <c r="H37" s="16" t="s">
        <v>400</v>
      </c>
      <c r="I37" s="15">
        <f t="shared" si="1"/>
        <v>43135</v>
      </c>
    </row>
    <row r="38" spans="1:9" ht="31.2" x14ac:dyDescent="0.3">
      <c r="A38" s="1"/>
      <c r="B38" s="13" t="str">
        <f t="shared" si="0"/>
        <v>REC</v>
      </c>
      <c r="C38" s="15">
        <v>43090</v>
      </c>
      <c r="D38" s="14" t="s">
        <v>204</v>
      </c>
      <c r="E38" s="14" t="s">
        <v>59</v>
      </c>
      <c r="F38" s="14" t="s">
        <v>346</v>
      </c>
      <c r="G38" s="16">
        <v>24570</v>
      </c>
      <c r="H38" s="16" t="s">
        <v>400</v>
      </c>
      <c r="I38" s="15">
        <f t="shared" si="1"/>
        <v>43135</v>
      </c>
    </row>
    <row r="39" spans="1:9" ht="31.2" x14ac:dyDescent="0.3">
      <c r="A39" s="1"/>
      <c r="B39" s="13" t="str">
        <f t="shared" si="0"/>
        <v>REC</v>
      </c>
      <c r="C39" s="15">
        <v>43090</v>
      </c>
      <c r="D39" s="14" t="s">
        <v>205</v>
      </c>
      <c r="E39" s="14" t="s">
        <v>59</v>
      </c>
      <c r="F39" s="14" t="s">
        <v>346</v>
      </c>
      <c r="G39" s="16">
        <v>16250</v>
      </c>
      <c r="H39" s="16" t="s">
        <v>400</v>
      </c>
      <c r="I39" s="15">
        <f t="shared" si="1"/>
        <v>43135</v>
      </c>
    </row>
    <row r="40" spans="1:9" ht="31.2" x14ac:dyDescent="0.3">
      <c r="A40" s="1"/>
      <c r="B40" s="13" t="str">
        <f t="shared" si="0"/>
        <v>REC</v>
      </c>
      <c r="C40" s="15">
        <v>43090</v>
      </c>
      <c r="D40" s="14" t="s">
        <v>206</v>
      </c>
      <c r="E40" s="14" t="s">
        <v>59</v>
      </c>
      <c r="F40" s="14" t="s">
        <v>346</v>
      </c>
      <c r="G40" s="16">
        <v>42250</v>
      </c>
      <c r="H40" s="16" t="s">
        <v>400</v>
      </c>
      <c r="I40" s="15">
        <f t="shared" si="1"/>
        <v>43135</v>
      </c>
    </row>
    <row r="41" spans="1:9" ht="31.2" x14ac:dyDescent="0.3">
      <c r="A41" s="1"/>
      <c r="B41" s="13" t="str">
        <f t="shared" ref="B41:B72" si="2">+MID(F41,1,3)</f>
        <v>FEM</v>
      </c>
      <c r="C41" s="15">
        <v>43146</v>
      </c>
      <c r="D41" s="14" t="s">
        <v>109</v>
      </c>
      <c r="E41" s="14" t="s">
        <v>2</v>
      </c>
      <c r="F41" s="14" t="s">
        <v>263</v>
      </c>
      <c r="G41" s="16">
        <v>12150</v>
      </c>
      <c r="H41" s="16" t="s">
        <v>400</v>
      </c>
      <c r="I41" s="15">
        <f t="shared" ref="I41:I72" si="3">+C41+45</f>
        <v>43191</v>
      </c>
    </row>
    <row r="42" spans="1:9" ht="31.2" x14ac:dyDescent="0.3">
      <c r="A42" s="1"/>
      <c r="B42" s="13" t="str">
        <f t="shared" si="2"/>
        <v>FEM</v>
      </c>
      <c r="C42" s="15">
        <v>43152</v>
      </c>
      <c r="D42" s="14" t="s">
        <v>110</v>
      </c>
      <c r="E42" s="14" t="s">
        <v>2</v>
      </c>
      <c r="F42" s="14" t="s">
        <v>264</v>
      </c>
      <c r="G42" s="16">
        <v>10152</v>
      </c>
      <c r="H42" s="16" t="s">
        <v>400</v>
      </c>
      <c r="I42" s="15">
        <f t="shared" si="3"/>
        <v>43197</v>
      </c>
    </row>
    <row r="43" spans="1:9" ht="31.2" x14ac:dyDescent="0.3">
      <c r="A43" s="1"/>
      <c r="B43" s="13" t="str">
        <f t="shared" si="2"/>
        <v>FEM</v>
      </c>
      <c r="C43" s="15">
        <v>43166</v>
      </c>
      <c r="D43" s="14" t="s">
        <v>111</v>
      </c>
      <c r="E43" s="14" t="s">
        <v>2</v>
      </c>
      <c r="F43" s="14" t="s">
        <v>265</v>
      </c>
      <c r="G43" s="16">
        <v>11124</v>
      </c>
      <c r="H43" s="16" t="s">
        <v>400</v>
      </c>
      <c r="I43" s="15">
        <f t="shared" si="3"/>
        <v>43211</v>
      </c>
    </row>
    <row r="44" spans="1:9" ht="62.4" x14ac:dyDescent="0.3">
      <c r="A44" s="1"/>
      <c r="B44" s="13" t="str">
        <f t="shared" si="2"/>
        <v>EPH</v>
      </c>
      <c r="C44" s="15">
        <v>43433</v>
      </c>
      <c r="D44" s="14" t="s">
        <v>164</v>
      </c>
      <c r="E44" s="14" t="s">
        <v>84</v>
      </c>
      <c r="F44" s="14" t="s">
        <v>375</v>
      </c>
      <c r="G44" s="16">
        <v>3025</v>
      </c>
      <c r="H44" s="16" t="s">
        <v>400</v>
      </c>
      <c r="I44" s="15">
        <f t="shared" si="3"/>
        <v>43478</v>
      </c>
    </row>
    <row r="45" spans="1:9" ht="62.4" x14ac:dyDescent="0.3">
      <c r="A45" s="1"/>
      <c r="B45" s="13" t="str">
        <f t="shared" si="2"/>
        <v>EPH</v>
      </c>
      <c r="C45" s="15">
        <v>43490</v>
      </c>
      <c r="D45" s="14" t="s">
        <v>237</v>
      </c>
      <c r="E45" s="14" t="s">
        <v>84</v>
      </c>
      <c r="F45" s="14" t="s">
        <v>375</v>
      </c>
      <c r="G45" s="16">
        <v>14775</v>
      </c>
      <c r="H45" s="16" t="s">
        <v>400</v>
      </c>
      <c r="I45" s="15">
        <f t="shared" si="3"/>
        <v>43535</v>
      </c>
    </row>
    <row r="46" spans="1:9" ht="62.4" x14ac:dyDescent="0.3">
      <c r="A46" s="1"/>
      <c r="B46" s="13" t="str">
        <f t="shared" si="2"/>
        <v>EPH</v>
      </c>
      <c r="C46" s="15">
        <v>43490</v>
      </c>
      <c r="D46" s="14" t="s">
        <v>238</v>
      </c>
      <c r="E46" s="14" t="s">
        <v>84</v>
      </c>
      <c r="F46" s="14" t="s">
        <v>375</v>
      </c>
      <c r="G46" s="16">
        <v>850</v>
      </c>
      <c r="H46" s="16" t="s">
        <v>400</v>
      </c>
      <c r="I46" s="15">
        <f t="shared" si="3"/>
        <v>43535</v>
      </c>
    </row>
    <row r="47" spans="1:9" ht="31.2" x14ac:dyDescent="0.3">
      <c r="A47" s="1"/>
      <c r="B47" s="13" t="str">
        <f t="shared" si="2"/>
        <v>JVM</v>
      </c>
      <c r="C47" s="15">
        <v>43536</v>
      </c>
      <c r="D47" s="14" t="s">
        <v>222</v>
      </c>
      <c r="E47" s="14" t="s">
        <v>68</v>
      </c>
      <c r="F47" s="14" t="s">
        <v>358</v>
      </c>
      <c r="G47" s="16">
        <v>34810</v>
      </c>
      <c r="H47" s="16" t="s">
        <v>400</v>
      </c>
      <c r="I47" s="15">
        <f t="shared" si="3"/>
        <v>43581</v>
      </c>
    </row>
    <row r="48" spans="1:9" ht="62.4" x14ac:dyDescent="0.3">
      <c r="A48" s="1"/>
      <c r="B48" s="13" t="str">
        <f t="shared" si="2"/>
        <v>EPH</v>
      </c>
      <c r="C48" s="15">
        <v>43579</v>
      </c>
      <c r="D48" s="14" t="s">
        <v>239</v>
      </c>
      <c r="E48" s="14" t="s">
        <v>84</v>
      </c>
      <c r="F48" s="14" t="s">
        <v>375</v>
      </c>
      <c r="G48" s="16">
        <v>37423</v>
      </c>
      <c r="H48" s="16" t="s">
        <v>400</v>
      </c>
      <c r="I48" s="15">
        <f t="shared" si="3"/>
        <v>43624</v>
      </c>
    </row>
    <row r="49" spans="1:9" ht="62.4" x14ac:dyDescent="0.3">
      <c r="A49" s="1"/>
      <c r="B49" s="13" t="str">
        <f t="shared" si="2"/>
        <v>EPH</v>
      </c>
      <c r="C49" s="15">
        <v>43579</v>
      </c>
      <c r="D49" s="14" t="s">
        <v>240</v>
      </c>
      <c r="E49" s="14" t="s">
        <v>84</v>
      </c>
      <c r="F49" s="14" t="s">
        <v>375</v>
      </c>
      <c r="G49" s="16">
        <v>2975</v>
      </c>
      <c r="H49" s="16" t="s">
        <v>400</v>
      </c>
      <c r="I49" s="15">
        <f t="shared" si="3"/>
        <v>43624</v>
      </c>
    </row>
    <row r="50" spans="1:9" ht="62.4" x14ac:dyDescent="0.3">
      <c r="A50" s="1"/>
      <c r="B50" s="13" t="str">
        <f t="shared" si="2"/>
        <v>EPH</v>
      </c>
      <c r="C50" s="15">
        <v>43595</v>
      </c>
      <c r="D50" s="14" t="s">
        <v>241</v>
      </c>
      <c r="E50" s="14" t="s">
        <v>84</v>
      </c>
      <c r="F50" s="14" t="s">
        <v>376</v>
      </c>
      <c r="G50" s="16">
        <v>5675</v>
      </c>
      <c r="H50" s="16" t="s">
        <v>400</v>
      </c>
      <c r="I50" s="15">
        <f t="shared" si="3"/>
        <v>43640</v>
      </c>
    </row>
    <row r="51" spans="1:9" ht="31.2" x14ac:dyDescent="0.3">
      <c r="A51" s="1"/>
      <c r="B51" s="13" t="str">
        <f t="shared" si="2"/>
        <v>FEM</v>
      </c>
      <c r="C51" s="15">
        <v>43724</v>
      </c>
      <c r="D51" s="14" t="s">
        <v>200</v>
      </c>
      <c r="E51" s="14" t="s">
        <v>57</v>
      </c>
      <c r="F51" s="14" t="s">
        <v>343</v>
      </c>
      <c r="G51" s="16">
        <v>62776</v>
      </c>
      <c r="H51" s="16" t="s">
        <v>400</v>
      </c>
      <c r="I51" s="15">
        <f t="shared" si="3"/>
        <v>43769</v>
      </c>
    </row>
    <row r="52" spans="1:9" ht="46.8" x14ac:dyDescent="0.3">
      <c r="A52" s="1"/>
      <c r="B52" s="13" t="str">
        <f t="shared" si="2"/>
        <v>UM-</v>
      </c>
      <c r="C52" s="15">
        <v>43735</v>
      </c>
      <c r="D52" s="14" t="s">
        <v>236</v>
      </c>
      <c r="E52" s="14" t="s">
        <v>83</v>
      </c>
      <c r="F52" s="14" t="s">
        <v>374</v>
      </c>
      <c r="G52" s="16">
        <v>19824</v>
      </c>
      <c r="H52" s="16" t="s">
        <v>400</v>
      </c>
      <c r="I52" s="15">
        <f t="shared" si="3"/>
        <v>43780</v>
      </c>
    </row>
    <row r="53" spans="1:9" ht="78" x14ac:dyDescent="0.3">
      <c r="A53" s="1"/>
      <c r="B53" s="13" t="str">
        <f t="shared" si="2"/>
        <v>FEM</v>
      </c>
      <c r="C53" s="15">
        <v>43745</v>
      </c>
      <c r="D53" s="14" t="s">
        <v>201</v>
      </c>
      <c r="E53" s="14" t="s">
        <v>57</v>
      </c>
      <c r="F53" s="14" t="s">
        <v>344</v>
      </c>
      <c r="G53" s="16">
        <v>7788</v>
      </c>
      <c r="H53" s="16" t="s">
        <v>400</v>
      </c>
      <c r="I53" s="15">
        <f t="shared" si="3"/>
        <v>43790</v>
      </c>
    </row>
    <row r="54" spans="1:9" ht="31.2" x14ac:dyDescent="0.3">
      <c r="A54" s="1"/>
      <c r="B54" s="13" t="str">
        <f t="shared" si="2"/>
        <v>REC</v>
      </c>
      <c r="C54" s="15">
        <v>43745</v>
      </c>
      <c r="D54" s="14" t="s">
        <v>183</v>
      </c>
      <c r="E54" s="14" t="s">
        <v>87</v>
      </c>
      <c r="F54" s="14" t="s">
        <v>379</v>
      </c>
      <c r="G54" s="16">
        <v>270279</v>
      </c>
      <c r="H54" s="16" t="s">
        <v>400</v>
      </c>
      <c r="I54" s="15">
        <f t="shared" si="3"/>
        <v>43790</v>
      </c>
    </row>
    <row r="55" spans="1:9" ht="31.2" x14ac:dyDescent="0.3">
      <c r="A55" s="1"/>
      <c r="B55" s="13" t="str">
        <f t="shared" si="2"/>
        <v>REC</v>
      </c>
      <c r="C55" s="15">
        <v>43791</v>
      </c>
      <c r="D55" s="14" t="s">
        <v>188</v>
      </c>
      <c r="E55" s="14" t="s">
        <v>47</v>
      </c>
      <c r="F55" s="14" t="s">
        <v>329</v>
      </c>
      <c r="G55" s="16">
        <v>28674</v>
      </c>
      <c r="H55" s="16" t="s">
        <v>400</v>
      </c>
      <c r="I55" s="15">
        <f t="shared" si="3"/>
        <v>43836</v>
      </c>
    </row>
    <row r="56" spans="1:9" ht="78" x14ac:dyDescent="0.3">
      <c r="A56" s="1"/>
      <c r="B56" s="13" t="str">
        <f t="shared" si="2"/>
        <v>JVM</v>
      </c>
      <c r="C56" s="15">
        <v>43794</v>
      </c>
      <c r="D56" s="14" t="s">
        <v>146</v>
      </c>
      <c r="E56" s="14" t="s">
        <v>97</v>
      </c>
      <c r="F56" s="14" t="s">
        <v>391</v>
      </c>
      <c r="G56" s="16">
        <v>141305</v>
      </c>
      <c r="H56" s="16" t="s">
        <v>400</v>
      </c>
      <c r="I56" s="15">
        <f t="shared" si="3"/>
        <v>43839</v>
      </c>
    </row>
    <row r="57" spans="1:9" ht="46.8" x14ac:dyDescent="0.3">
      <c r="A57" s="1"/>
      <c r="B57" s="13" t="str">
        <f t="shared" si="2"/>
        <v>REC</v>
      </c>
      <c r="C57" s="15">
        <v>43815</v>
      </c>
      <c r="D57" s="14" t="s">
        <v>162</v>
      </c>
      <c r="E57" s="14" t="s">
        <v>31</v>
      </c>
      <c r="F57" s="14" t="s">
        <v>311</v>
      </c>
      <c r="G57" s="16">
        <v>415456.97</v>
      </c>
      <c r="H57" s="16" t="s">
        <v>400</v>
      </c>
      <c r="I57" s="15">
        <f t="shared" si="3"/>
        <v>43860</v>
      </c>
    </row>
    <row r="58" spans="1:9" ht="46.8" x14ac:dyDescent="0.3">
      <c r="A58" s="1"/>
      <c r="B58" s="13" t="str">
        <f t="shared" si="2"/>
        <v>REC</v>
      </c>
      <c r="C58" s="15">
        <v>43815</v>
      </c>
      <c r="D58" s="14" t="s">
        <v>163</v>
      </c>
      <c r="E58" s="14" t="s">
        <v>31</v>
      </c>
      <c r="F58" s="14" t="s">
        <v>311</v>
      </c>
      <c r="G58" s="16">
        <v>416620.71</v>
      </c>
      <c r="H58" s="16" t="s">
        <v>400</v>
      </c>
      <c r="I58" s="15">
        <f t="shared" si="3"/>
        <v>43860</v>
      </c>
    </row>
    <row r="59" spans="1:9" ht="46.8" x14ac:dyDescent="0.3">
      <c r="A59" s="1"/>
      <c r="B59" s="13" t="str">
        <f t="shared" si="2"/>
        <v>REC</v>
      </c>
      <c r="C59" s="15">
        <v>43815</v>
      </c>
      <c r="D59" s="14" t="s">
        <v>164</v>
      </c>
      <c r="E59" s="14" t="s">
        <v>31</v>
      </c>
      <c r="F59" s="14" t="s">
        <v>311</v>
      </c>
      <c r="G59" s="16">
        <v>410801.99</v>
      </c>
      <c r="H59" s="16" t="s">
        <v>400</v>
      </c>
      <c r="I59" s="15">
        <f t="shared" si="3"/>
        <v>43860</v>
      </c>
    </row>
    <row r="60" spans="1:9" ht="46.8" x14ac:dyDescent="0.3">
      <c r="A60" s="1"/>
      <c r="B60" s="13" t="str">
        <f t="shared" si="2"/>
        <v>REC</v>
      </c>
      <c r="C60" s="15">
        <v>43815</v>
      </c>
      <c r="D60" s="14" t="s">
        <v>165</v>
      </c>
      <c r="E60" s="14" t="s">
        <v>31</v>
      </c>
      <c r="F60" s="14" t="s">
        <v>311</v>
      </c>
      <c r="G60" s="16">
        <v>450369.32</v>
      </c>
      <c r="H60" s="16" t="s">
        <v>400</v>
      </c>
      <c r="I60" s="15">
        <f t="shared" si="3"/>
        <v>43860</v>
      </c>
    </row>
    <row r="61" spans="1:9" ht="46.8" x14ac:dyDescent="0.3">
      <c r="A61" s="1"/>
      <c r="B61" s="13" t="str">
        <f t="shared" si="2"/>
        <v>REC</v>
      </c>
      <c r="C61" s="15">
        <v>43815</v>
      </c>
      <c r="D61" s="14" t="s">
        <v>166</v>
      </c>
      <c r="E61" s="14" t="s">
        <v>31</v>
      </c>
      <c r="F61" s="14" t="s">
        <v>311</v>
      </c>
      <c r="G61" s="16">
        <v>382872.11</v>
      </c>
      <c r="H61" s="16" t="s">
        <v>400</v>
      </c>
      <c r="I61" s="15">
        <f t="shared" si="3"/>
        <v>43860</v>
      </c>
    </row>
    <row r="62" spans="1:9" ht="46.8" x14ac:dyDescent="0.3">
      <c r="A62" s="1"/>
      <c r="B62" s="13" t="str">
        <f t="shared" si="2"/>
        <v>REC</v>
      </c>
      <c r="C62" s="15">
        <v>43815</v>
      </c>
      <c r="D62" s="14" t="s">
        <v>167</v>
      </c>
      <c r="E62" s="14" t="s">
        <v>31</v>
      </c>
      <c r="F62" s="14" t="s">
        <v>311</v>
      </c>
      <c r="G62" s="16">
        <v>427886.15</v>
      </c>
      <c r="H62" s="16" t="s">
        <v>400</v>
      </c>
      <c r="I62" s="15">
        <f t="shared" si="3"/>
        <v>43860</v>
      </c>
    </row>
    <row r="63" spans="1:9" ht="46.8" x14ac:dyDescent="0.3">
      <c r="A63" s="1"/>
      <c r="B63" s="13" t="str">
        <f t="shared" si="2"/>
        <v>REC</v>
      </c>
      <c r="C63" s="15">
        <v>43859</v>
      </c>
      <c r="D63" s="14" t="s">
        <v>128</v>
      </c>
      <c r="E63" s="14" t="s">
        <v>14</v>
      </c>
      <c r="F63" s="14" t="s">
        <v>281</v>
      </c>
      <c r="G63" s="16">
        <v>39189.120000000003</v>
      </c>
      <c r="H63" s="16" t="s">
        <v>400</v>
      </c>
      <c r="I63" s="15">
        <f t="shared" si="3"/>
        <v>43904</v>
      </c>
    </row>
    <row r="64" spans="1:9" ht="46.8" x14ac:dyDescent="0.3">
      <c r="A64" s="1"/>
      <c r="B64" s="13" t="str">
        <f t="shared" si="2"/>
        <v>FEM</v>
      </c>
      <c r="C64" s="15">
        <v>43859</v>
      </c>
      <c r="D64" s="14" t="s">
        <v>129</v>
      </c>
      <c r="E64" s="14" t="s">
        <v>14</v>
      </c>
      <c r="F64" s="14" t="s">
        <v>282</v>
      </c>
      <c r="G64" s="16">
        <v>8760</v>
      </c>
      <c r="H64" s="16" t="s">
        <v>400</v>
      </c>
      <c r="I64" s="15">
        <f t="shared" si="3"/>
        <v>43904</v>
      </c>
    </row>
    <row r="65" spans="1:9" ht="31.2" x14ac:dyDescent="0.3">
      <c r="A65" s="1"/>
      <c r="B65" s="13" t="str">
        <f t="shared" si="2"/>
        <v>REC</v>
      </c>
      <c r="C65" s="15">
        <v>43946</v>
      </c>
      <c r="D65" s="14" t="s">
        <v>173</v>
      </c>
      <c r="E65" s="14" t="s">
        <v>35</v>
      </c>
      <c r="F65" s="14" t="s">
        <v>316</v>
      </c>
      <c r="G65" s="16">
        <v>6900</v>
      </c>
      <c r="H65" s="16" t="s">
        <v>400</v>
      </c>
      <c r="I65" s="15">
        <f t="shared" si="3"/>
        <v>43991</v>
      </c>
    </row>
    <row r="66" spans="1:9" ht="31.2" x14ac:dyDescent="0.3">
      <c r="A66" s="1"/>
      <c r="B66" s="13" t="str">
        <f t="shared" si="2"/>
        <v>REC</v>
      </c>
      <c r="C66" s="15">
        <v>44032</v>
      </c>
      <c r="D66" s="14" t="s">
        <v>248</v>
      </c>
      <c r="E66" s="14" t="s">
        <v>92</v>
      </c>
      <c r="F66" s="14" t="s">
        <v>385</v>
      </c>
      <c r="G66" s="16">
        <v>464594.84</v>
      </c>
      <c r="H66" s="16" t="s">
        <v>400</v>
      </c>
      <c r="I66" s="15">
        <f t="shared" si="3"/>
        <v>44077</v>
      </c>
    </row>
    <row r="67" spans="1:9" ht="46.8" x14ac:dyDescent="0.3">
      <c r="A67" s="1"/>
      <c r="B67" s="13" t="str">
        <f t="shared" si="2"/>
        <v>REC</v>
      </c>
      <c r="C67" s="15">
        <v>44046</v>
      </c>
      <c r="D67" s="14" t="s">
        <v>184</v>
      </c>
      <c r="E67" s="14" t="s">
        <v>43</v>
      </c>
      <c r="F67" s="14" t="s">
        <v>325</v>
      </c>
      <c r="G67" s="16">
        <v>8024</v>
      </c>
      <c r="H67" s="16" t="s">
        <v>400</v>
      </c>
      <c r="I67" s="15">
        <f t="shared" si="3"/>
        <v>44091</v>
      </c>
    </row>
    <row r="68" spans="1:9" ht="46.8" x14ac:dyDescent="0.3">
      <c r="A68" s="1"/>
      <c r="B68" s="13" t="str">
        <f t="shared" si="2"/>
        <v>REC</v>
      </c>
      <c r="C68" s="15">
        <v>44095</v>
      </c>
      <c r="D68" s="14" t="s">
        <v>182</v>
      </c>
      <c r="E68" s="14" t="s">
        <v>40</v>
      </c>
      <c r="F68" s="14" t="s">
        <v>322</v>
      </c>
      <c r="G68" s="16">
        <v>178864.4</v>
      </c>
      <c r="H68" s="16" t="s">
        <v>400</v>
      </c>
      <c r="I68" s="15">
        <f t="shared" si="3"/>
        <v>44140</v>
      </c>
    </row>
    <row r="69" spans="1:9" ht="46.8" x14ac:dyDescent="0.3">
      <c r="A69" s="1"/>
      <c r="B69" s="13" t="str">
        <f t="shared" si="2"/>
        <v>REC</v>
      </c>
      <c r="C69" s="15">
        <v>44307</v>
      </c>
      <c r="D69" s="14" t="s">
        <v>196</v>
      </c>
      <c r="E69" s="14" t="s">
        <v>54</v>
      </c>
      <c r="F69" s="14" t="s">
        <v>337</v>
      </c>
      <c r="G69" s="16">
        <v>46905</v>
      </c>
      <c r="H69" s="16" t="s">
        <v>400</v>
      </c>
      <c r="I69" s="15">
        <f t="shared" si="3"/>
        <v>44352</v>
      </c>
    </row>
    <row r="70" spans="1:9" ht="46.8" x14ac:dyDescent="0.3">
      <c r="A70" s="1"/>
      <c r="B70" s="13" t="str">
        <f t="shared" si="2"/>
        <v>EMH</v>
      </c>
      <c r="C70" s="15">
        <v>44321</v>
      </c>
      <c r="D70" s="14" t="s">
        <v>143</v>
      </c>
      <c r="E70" s="14" t="s">
        <v>22</v>
      </c>
      <c r="F70" s="14" t="s">
        <v>296</v>
      </c>
      <c r="G70" s="16">
        <v>870060.68</v>
      </c>
      <c r="H70" s="16" t="s">
        <v>400</v>
      </c>
      <c r="I70" s="15">
        <f t="shared" si="3"/>
        <v>44366</v>
      </c>
    </row>
    <row r="71" spans="1:9" ht="46.8" x14ac:dyDescent="0.3">
      <c r="A71" s="1"/>
      <c r="B71" s="13" t="str">
        <f t="shared" si="2"/>
        <v>REC</v>
      </c>
      <c r="C71" s="15">
        <v>44355</v>
      </c>
      <c r="D71" s="14" t="s">
        <v>214</v>
      </c>
      <c r="E71" s="14" t="s">
        <v>65</v>
      </c>
      <c r="F71" s="14" t="s">
        <v>355</v>
      </c>
      <c r="G71" s="16">
        <v>9468.32</v>
      </c>
      <c r="H71" s="16" t="s">
        <v>400</v>
      </c>
      <c r="I71" s="15">
        <f t="shared" si="3"/>
        <v>44400</v>
      </c>
    </row>
    <row r="72" spans="1:9" ht="31.2" x14ac:dyDescent="0.3">
      <c r="A72" s="1"/>
      <c r="B72" s="13" t="str">
        <f t="shared" si="2"/>
        <v>REC</v>
      </c>
      <c r="C72" s="15">
        <v>44369</v>
      </c>
      <c r="D72" s="14" t="s">
        <v>181</v>
      </c>
      <c r="E72" s="14" t="s">
        <v>39</v>
      </c>
      <c r="F72" s="14" t="s">
        <v>321</v>
      </c>
      <c r="G72" s="16">
        <v>14257.94</v>
      </c>
      <c r="H72" s="16" t="s">
        <v>400</v>
      </c>
      <c r="I72" s="15">
        <f t="shared" si="3"/>
        <v>44414</v>
      </c>
    </row>
    <row r="73" spans="1:9" ht="46.8" x14ac:dyDescent="0.3">
      <c r="A73" s="1"/>
      <c r="B73" s="13" t="str">
        <f t="shared" ref="B73:B104" si="4">+MID(F73,1,3)</f>
        <v>UM-</v>
      </c>
      <c r="C73" s="15">
        <v>44375</v>
      </c>
      <c r="D73" s="14" t="s">
        <v>247</v>
      </c>
      <c r="E73" s="14" t="s">
        <v>91</v>
      </c>
      <c r="F73" s="14" t="s">
        <v>384</v>
      </c>
      <c r="G73" s="16">
        <v>5296.81</v>
      </c>
      <c r="H73" s="16" t="s">
        <v>400</v>
      </c>
      <c r="I73" s="15">
        <f t="shared" ref="I73:I104" si="5">+C73+45</f>
        <v>44420</v>
      </c>
    </row>
    <row r="74" spans="1:9" ht="62.4" x14ac:dyDescent="0.3">
      <c r="A74" s="1"/>
      <c r="B74" s="13" t="str">
        <f t="shared" si="4"/>
        <v>LNM</v>
      </c>
      <c r="C74" s="15">
        <v>44385</v>
      </c>
      <c r="D74" s="14" t="s">
        <v>427</v>
      </c>
      <c r="E74" s="14" t="s">
        <v>13</v>
      </c>
      <c r="F74" s="14" t="s">
        <v>280</v>
      </c>
      <c r="G74" s="16">
        <v>10911.15</v>
      </c>
      <c r="H74" s="16" t="s">
        <v>400</v>
      </c>
      <c r="I74" s="15">
        <f t="shared" si="5"/>
        <v>44430</v>
      </c>
    </row>
    <row r="75" spans="1:9" ht="62.4" x14ac:dyDescent="0.3">
      <c r="A75" s="1"/>
      <c r="B75" s="13" t="str">
        <f t="shared" si="4"/>
        <v>LNM</v>
      </c>
      <c r="C75" s="15">
        <v>44438</v>
      </c>
      <c r="D75" s="14" t="s">
        <v>234</v>
      </c>
      <c r="E75" s="14" t="s">
        <v>81</v>
      </c>
      <c r="F75" s="14" t="s">
        <v>371</v>
      </c>
      <c r="G75" s="16">
        <v>15555.55</v>
      </c>
      <c r="H75" s="16" t="s">
        <v>400</v>
      </c>
      <c r="I75" s="15">
        <f t="shared" si="5"/>
        <v>44483</v>
      </c>
    </row>
    <row r="76" spans="1:9" ht="78" x14ac:dyDescent="0.3">
      <c r="A76" s="1"/>
      <c r="B76" s="13" t="str">
        <f t="shared" si="4"/>
        <v>REC</v>
      </c>
      <c r="C76" s="15">
        <v>44439</v>
      </c>
      <c r="D76" s="14" t="s">
        <v>135</v>
      </c>
      <c r="E76" s="14" t="s">
        <v>18</v>
      </c>
      <c r="F76" s="14" t="s">
        <v>290</v>
      </c>
      <c r="G76" s="16">
        <v>645717.4</v>
      </c>
      <c r="H76" s="16" t="s">
        <v>400</v>
      </c>
      <c r="I76" s="15">
        <f t="shared" si="5"/>
        <v>44484</v>
      </c>
    </row>
    <row r="77" spans="1:9" ht="31.2" x14ac:dyDescent="0.3">
      <c r="A77" s="1"/>
      <c r="B77" s="13" t="str">
        <f t="shared" si="4"/>
        <v>REC</v>
      </c>
      <c r="C77" s="15">
        <v>44440</v>
      </c>
      <c r="D77" s="14" t="s">
        <v>243</v>
      </c>
      <c r="E77" s="14" t="s">
        <v>89</v>
      </c>
      <c r="F77" s="14" t="s">
        <v>381</v>
      </c>
      <c r="G77" s="16">
        <v>271277.28000000003</v>
      </c>
      <c r="H77" s="16" t="s">
        <v>400</v>
      </c>
      <c r="I77" s="15">
        <f t="shared" si="5"/>
        <v>44485</v>
      </c>
    </row>
    <row r="78" spans="1:9" ht="46.8" x14ac:dyDescent="0.3">
      <c r="A78" s="1"/>
      <c r="B78" s="13" t="str">
        <f t="shared" si="4"/>
        <v>REC</v>
      </c>
      <c r="C78" s="15">
        <v>44440</v>
      </c>
      <c r="D78" s="14" t="s">
        <v>244</v>
      </c>
      <c r="E78" s="14" t="s">
        <v>89</v>
      </c>
      <c r="F78" s="14" t="s">
        <v>382</v>
      </c>
      <c r="G78" s="16">
        <v>994683.36</v>
      </c>
      <c r="H78" s="16" t="s">
        <v>400</v>
      </c>
      <c r="I78" s="15">
        <f t="shared" si="5"/>
        <v>44485</v>
      </c>
    </row>
    <row r="79" spans="1:9" ht="46.8" x14ac:dyDescent="0.3">
      <c r="A79" s="1"/>
      <c r="B79" s="13" t="str">
        <f t="shared" si="4"/>
        <v>LNM</v>
      </c>
      <c r="C79" s="15">
        <v>44442</v>
      </c>
      <c r="D79" s="14" t="s">
        <v>220</v>
      </c>
      <c r="E79" s="14" t="s">
        <v>66</v>
      </c>
      <c r="F79" s="14" t="s">
        <v>356</v>
      </c>
      <c r="G79" s="16">
        <v>4734.16</v>
      </c>
      <c r="H79" s="16" t="s">
        <v>400</v>
      </c>
      <c r="I79" s="15">
        <f t="shared" si="5"/>
        <v>44487</v>
      </c>
    </row>
    <row r="80" spans="1:9" ht="78" x14ac:dyDescent="0.3">
      <c r="A80" s="1"/>
      <c r="B80" s="13" t="str">
        <f t="shared" si="4"/>
        <v>REC</v>
      </c>
      <c r="C80" s="15">
        <v>44446</v>
      </c>
      <c r="D80" s="14" t="s">
        <v>169</v>
      </c>
      <c r="E80" s="14" t="s">
        <v>33</v>
      </c>
      <c r="F80" s="14" t="s">
        <v>313</v>
      </c>
      <c r="G80" s="16">
        <v>43012.22</v>
      </c>
      <c r="H80" s="16" t="s">
        <v>400</v>
      </c>
      <c r="I80" s="15">
        <f t="shared" si="5"/>
        <v>44491</v>
      </c>
    </row>
    <row r="81" spans="1:9" ht="31.2" x14ac:dyDescent="0.3">
      <c r="A81" s="1"/>
      <c r="B81" s="13" t="str">
        <f t="shared" si="4"/>
        <v>LNM</v>
      </c>
      <c r="C81" s="15">
        <v>44449</v>
      </c>
      <c r="D81" s="14" t="s">
        <v>119</v>
      </c>
      <c r="E81" s="14" t="s">
        <v>7</v>
      </c>
      <c r="F81" s="14" t="s">
        <v>273</v>
      </c>
      <c r="G81" s="16">
        <v>140396.79999999999</v>
      </c>
      <c r="H81" s="16" t="s">
        <v>400</v>
      </c>
      <c r="I81" s="15">
        <f t="shared" si="5"/>
        <v>44494</v>
      </c>
    </row>
    <row r="82" spans="1:9" ht="46.8" x14ac:dyDescent="0.3">
      <c r="A82" s="1"/>
      <c r="B82" s="13" t="str">
        <f t="shared" si="4"/>
        <v>LNM</v>
      </c>
      <c r="C82" s="15">
        <v>44454</v>
      </c>
      <c r="D82" s="14" t="s">
        <v>153</v>
      </c>
      <c r="E82" s="14" t="s">
        <v>28</v>
      </c>
      <c r="F82" s="14" t="s">
        <v>430</v>
      </c>
      <c r="G82" s="16">
        <v>11800</v>
      </c>
      <c r="H82" s="16" t="s">
        <v>407</v>
      </c>
      <c r="I82" s="15">
        <f t="shared" si="5"/>
        <v>44499</v>
      </c>
    </row>
    <row r="83" spans="1:9" ht="31.2" x14ac:dyDescent="0.3">
      <c r="A83" s="1"/>
      <c r="B83" s="13" t="str">
        <f t="shared" si="4"/>
        <v>EMH</v>
      </c>
      <c r="C83" s="15">
        <v>44459</v>
      </c>
      <c r="D83" s="14" t="s">
        <v>112</v>
      </c>
      <c r="E83" s="14" t="s">
        <v>2</v>
      </c>
      <c r="F83" s="14" t="s">
        <v>266</v>
      </c>
      <c r="G83" s="16">
        <v>13440</v>
      </c>
      <c r="H83" s="16" t="s">
        <v>400</v>
      </c>
      <c r="I83" s="15">
        <f t="shared" si="5"/>
        <v>44504</v>
      </c>
    </row>
    <row r="84" spans="1:9" ht="78" x14ac:dyDescent="0.3">
      <c r="A84" s="1"/>
      <c r="B84" s="13" t="str">
        <f t="shared" si="4"/>
        <v>REC</v>
      </c>
      <c r="C84" s="15">
        <v>44460</v>
      </c>
      <c r="D84" s="14" t="s">
        <v>136</v>
      </c>
      <c r="E84" s="14" t="s">
        <v>18</v>
      </c>
      <c r="F84" s="14" t="s">
        <v>291</v>
      </c>
      <c r="G84" s="16">
        <v>446153.45</v>
      </c>
      <c r="H84" s="16" t="s">
        <v>400</v>
      </c>
      <c r="I84" s="15">
        <f t="shared" si="5"/>
        <v>44505</v>
      </c>
    </row>
    <row r="85" spans="1:9" ht="46.8" x14ac:dyDescent="0.3">
      <c r="A85" s="1"/>
      <c r="B85" s="13" t="str">
        <f t="shared" si="4"/>
        <v>EPH</v>
      </c>
      <c r="C85" s="15">
        <v>44460</v>
      </c>
      <c r="D85" s="14" t="s">
        <v>138</v>
      </c>
      <c r="E85" s="14" t="s">
        <v>20</v>
      </c>
      <c r="F85" s="14" t="s">
        <v>293</v>
      </c>
      <c r="G85" s="16">
        <v>21376.38</v>
      </c>
      <c r="H85" s="16" t="s">
        <v>400</v>
      </c>
      <c r="I85" s="15">
        <f t="shared" si="5"/>
        <v>44505</v>
      </c>
    </row>
    <row r="86" spans="1:9" ht="46.8" x14ac:dyDescent="0.3">
      <c r="A86" s="1"/>
      <c r="B86" s="13" t="str">
        <f t="shared" si="4"/>
        <v>EPH</v>
      </c>
      <c r="C86" s="15">
        <v>44461</v>
      </c>
      <c r="D86" s="14" t="s">
        <v>139</v>
      </c>
      <c r="E86" s="14" t="s">
        <v>20</v>
      </c>
      <c r="F86" s="14" t="s">
        <v>294</v>
      </c>
      <c r="G86" s="16">
        <v>6562.5</v>
      </c>
      <c r="H86" s="16" t="s">
        <v>400</v>
      </c>
      <c r="I86" s="15">
        <f t="shared" si="5"/>
        <v>44506</v>
      </c>
    </row>
    <row r="87" spans="1:9" ht="31.2" x14ac:dyDescent="0.3">
      <c r="A87" s="1"/>
      <c r="B87" s="13" t="str">
        <f t="shared" si="4"/>
        <v>EPH</v>
      </c>
      <c r="C87" s="15">
        <v>44464</v>
      </c>
      <c r="D87" s="14" t="s">
        <v>131</v>
      </c>
      <c r="E87" s="14" t="s">
        <v>72</v>
      </c>
      <c r="F87" s="14" t="s">
        <v>362</v>
      </c>
      <c r="G87" s="16">
        <v>17464</v>
      </c>
      <c r="H87" s="16" t="s">
        <v>400</v>
      </c>
      <c r="I87" s="15">
        <f t="shared" si="5"/>
        <v>44509</v>
      </c>
    </row>
    <row r="88" spans="1:9" ht="31.2" x14ac:dyDescent="0.3">
      <c r="A88" s="1"/>
      <c r="B88" s="13" t="str">
        <f t="shared" si="4"/>
        <v>LNM</v>
      </c>
      <c r="C88" s="15">
        <v>44466</v>
      </c>
      <c r="D88" s="14" t="s">
        <v>235</v>
      </c>
      <c r="E88" s="14" t="s">
        <v>81</v>
      </c>
      <c r="F88" s="14" t="s">
        <v>372</v>
      </c>
      <c r="G88" s="16">
        <v>15555.55</v>
      </c>
      <c r="H88" s="16" t="s">
        <v>400</v>
      </c>
      <c r="I88" s="15">
        <f t="shared" si="5"/>
        <v>44511</v>
      </c>
    </row>
    <row r="89" spans="1:9" ht="31.2" x14ac:dyDescent="0.3">
      <c r="A89" s="1"/>
      <c r="B89" s="13" t="str">
        <f t="shared" si="4"/>
        <v>FEM</v>
      </c>
      <c r="C89" s="15">
        <v>44469</v>
      </c>
      <c r="D89" s="14" t="s">
        <v>146</v>
      </c>
      <c r="E89" s="14" t="s">
        <v>23</v>
      </c>
      <c r="F89" s="14" t="s">
        <v>299</v>
      </c>
      <c r="G89" s="16">
        <v>11684</v>
      </c>
      <c r="H89" s="16" t="s">
        <v>400</v>
      </c>
      <c r="I89" s="15">
        <f t="shared" si="5"/>
        <v>44514</v>
      </c>
    </row>
    <row r="90" spans="1:9" ht="31.2" x14ac:dyDescent="0.3">
      <c r="A90" s="1"/>
      <c r="B90" s="13" t="str">
        <f t="shared" si="4"/>
        <v>UM-</v>
      </c>
      <c r="C90" s="15">
        <v>44470</v>
      </c>
      <c r="D90" s="14" t="s">
        <v>185</v>
      </c>
      <c r="E90" s="14" t="s">
        <v>44</v>
      </c>
      <c r="F90" s="14" t="s">
        <v>326</v>
      </c>
      <c r="G90" s="16">
        <v>645980.29</v>
      </c>
      <c r="H90" s="16" t="s">
        <v>400</v>
      </c>
      <c r="I90" s="15">
        <f t="shared" si="5"/>
        <v>44515</v>
      </c>
    </row>
    <row r="91" spans="1:9" ht="31.2" x14ac:dyDescent="0.3">
      <c r="A91" s="1"/>
      <c r="B91" s="13" t="str">
        <f t="shared" si="4"/>
        <v>EPH</v>
      </c>
      <c r="C91" s="15">
        <v>44470</v>
      </c>
      <c r="D91" s="14" t="s">
        <v>251</v>
      </c>
      <c r="E91" s="14" t="s">
        <v>95</v>
      </c>
      <c r="F91" s="14" t="s">
        <v>387</v>
      </c>
      <c r="G91" s="16">
        <v>101100</v>
      </c>
      <c r="H91" s="16" t="s">
        <v>400</v>
      </c>
      <c r="I91" s="15">
        <f t="shared" si="5"/>
        <v>44515</v>
      </c>
    </row>
    <row r="92" spans="1:9" ht="93.6" x14ac:dyDescent="0.3">
      <c r="A92" s="1"/>
      <c r="B92" s="13" t="str">
        <f t="shared" si="4"/>
        <v>LNM</v>
      </c>
      <c r="C92" s="15">
        <v>44473</v>
      </c>
      <c r="D92" s="14" t="s">
        <v>120</v>
      </c>
      <c r="E92" s="14" t="s">
        <v>8</v>
      </c>
      <c r="F92" s="14" t="s">
        <v>274</v>
      </c>
      <c r="G92" s="16">
        <v>7779.5</v>
      </c>
      <c r="H92" s="16" t="s">
        <v>400</v>
      </c>
      <c r="I92" s="15">
        <f t="shared" si="5"/>
        <v>44518</v>
      </c>
    </row>
    <row r="93" spans="1:9" ht="46.8" x14ac:dyDescent="0.3">
      <c r="A93" s="1"/>
      <c r="B93" s="13" t="str">
        <f t="shared" si="4"/>
        <v>REC</v>
      </c>
      <c r="C93" s="15">
        <v>44474</v>
      </c>
      <c r="D93" s="14" t="s">
        <v>174</v>
      </c>
      <c r="E93" s="14" t="s">
        <v>35</v>
      </c>
      <c r="F93" s="14" t="s">
        <v>317</v>
      </c>
      <c r="G93" s="16">
        <v>94400</v>
      </c>
      <c r="H93" s="16" t="s">
        <v>400</v>
      </c>
      <c r="I93" s="15">
        <f t="shared" si="5"/>
        <v>44519</v>
      </c>
    </row>
    <row r="94" spans="1:9" ht="62.4" x14ac:dyDescent="0.3">
      <c r="A94" s="1"/>
      <c r="B94" s="13" t="str">
        <f t="shared" si="4"/>
        <v>EMH</v>
      </c>
      <c r="C94" s="15">
        <v>44475</v>
      </c>
      <c r="D94" s="14" t="s">
        <v>113</v>
      </c>
      <c r="E94" s="14" t="s">
        <v>2</v>
      </c>
      <c r="F94" s="14" t="s">
        <v>267</v>
      </c>
      <c r="G94" s="16">
        <v>13440</v>
      </c>
      <c r="H94" s="16" t="s">
        <v>400</v>
      </c>
      <c r="I94" s="15">
        <f t="shared" si="5"/>
        <v>44520</v>
      </c>
    </row>
    <row r="95" spans="1:9" ht="62.4" x14ac:dyDescent="0.3">
      <c r="A95" s="1"/>
      <c r="B95" s="13" t="str">
        <f t="shared" si="4"/>
        <v>REC</v>
      </c>
      <c r="C95" s="15">
        <v>44475</v>
      </c>
      <c r="D95" s="14" t="s">
        <v>124</v>
      </c>
      <c r="E95" s="14" t="s">
        <v>10</v>
      </c>
      <c r="F95" s="14" t="s">
        <v>276</v>
      </c>
      <c r="G95" s="16">
        <v>32370</v>
      </c>
      <c r="H95" s="16" t="s">
        <v>400</v>
      </c>
      <c r="I95" s="15">
        <f t="shared" si="5"/>
        <v>44520</v>
      </c>
    </row>
    <row r="96" spans="1:9" ht="62.4" x14ac:dyDescent="0.3">
      <c r="A96" s="1"/>
      <c r="B96" s="13" t="str">
        <f t="shared" si="4"/>
        <v>REC</v>
      </c>
      <c r="C96" s="15">
        <v>44475</v>
      </c>
      <c r="D96" s="14" t="s">
        <v>170</v>
      </c>
      <c r="E96" s="14" t="s">
        <v>34</v>
      </c>
      <c r="F96" s="14" t="s">
        <v>314</v>
      </c>
      <c r="G96" s="16">
        <v>51048.43</v>
      </c>
      <c r="H96" s="16" t="s">
        <v>400</v>
      </c>
      <c r="I96" s="15">
        <f t="shared" si="5"/>
        <v>44520</v>
      </c>
    </row>
    <row r="97" spans="1:9" ht="78" x14ac:dyDescent="0.3">
      <c r="A97" s="1"/>
      <c r="B97" s="13" t="str">
        <f t="shared" si="4"/>
        <v>REC</v>
      </c>
      <c r="C97" s="15">
        <v>44475</v>
      </c>
      <c r="D97" s="14" t="s">
        <v>213</v>
      </c>
      <c r="E97" s="14" t="s">
        <v>64</v>
      </c>
      <c r="F97" s="14" t="s">
        <v>354</v>
      </c>
      <c r="G97" s="16">
        <v>6844</v>
      </c>
      <c r="H97" s="16" t="s">
        <v>400</v>
      </c>
      <c r="I97" s="15">
        <f t="shared" si="5"/>
        <v>44520</v>
      </c>
    </row>
    <row r="98" spans="1:9" ht="46.8" x14ac:dyDescent="0.3">
      <c r="A98" s="1"/>
      <c r="B98" s="13" t="str">
        <f t="shared" si="4"/>
        <v>REC</v>
      </c>
      <c r="C98" s="15">
        <v>44475</v>
      </c>
      <c r="D98" s="14" t="s">
        <v>215</v>
      </c>
      <c r="E98" s="14" t="s">
        <v>65</v>
      </c>
      <c r="F98" s="14" t="s">
        <v>355</v>
      </c>
      <c r="G98" s="16">
        <v>59000</v>
      </c>
      <c r="H98" s="16" t="s">
        <v>400</v>
      </c>
      <c r="I98" s="15">
        <f t="shared" si="5"/>
        <v>44520</v>
      </c>
    </row>
    <row r="99" spans="1:9" ht="46.8" x14ac:dyDescent="0.3">
      <c r="A99" s="1"/>
      <c r="B99" s="13" t="str">
        <f t="shared" si="4"/>
        <v>REC</v>
      </c>
      <c r="C99" s="15">
        <v>44475</v>
      </c>
      <c r="D99" s="14" t="s">
        <v>216</v>
      </c>
      <c r="E99" s="14" t="s">
        <v>65</v>
      </c>
      <c r="F99" s="14" t="s">
        <v>355</v>
      </c>
      <c r="G99" s="16">
        <v>14202.48</v>
      </c>
      <c r="H99" s="16" t="s">
        <v>400</v>
      </c>
      <c r="I99" s="15">
        <f t="shared" si="5"/>
        <v>44520</v>
      </c>
    </row>
    <row r="100" spans="1:9" ht="46.8" x14ac:dyDescent="0.3">
      <c r="A100" s="1"/>
      <c r="B100" s="13" t="str">
        <f t="shared" si="4"/>
        <v>REC</v>
      </c>
      <c r="C100" s="15">
        <v>44475</v>
      </c>
      <c r="D100" s="14" t="s">
        <v>217</v>
      </c>
      <c r="E100" s="14" t="s">
        <v>65</v>
      </c>
      <c r="F100" s="14" t="s">
        <v>355</v>
      </c>
      <c r="G100" s="16">
        <v>14202.48</v>
      </c>
      <c r="H100" s="16" t="s">
        <v>400</v>
      </c>
      <c r="I100" s="15">
        <f t="shared" si="5"/>
        <v>44520</v>
      </c>
    </row>
    <row r="101" spans="1:9" ht="46.8" x14ac:dyDescent="0.3">
      <c r="A101" s="1"/>
      <c r="B101" s="13" t="str">
        <f t="shared" si="4"/>
        <v>REC</v>
      </c>
      <c r="C101" s="15">
        <v>44475</v>
      </c>
      <c r="D101" s="14" t="s">
        <v>218</v>
      </c>
      <c r="E101" s="14" t="s">
        <v>65</v>
      </c>
      <c r="F101" s="14" t="s">
        <v>355</v>
      </c>
      <c r="G101" s="16">
        <v>14202.48</v>
      </c>
      <c r="H101" s="16" t="s">
        <v>400</v>
      </c>
      <c r="I101" s="15">
        <f t="shared" si="5"/>
        <v>44520</v>
      </c>
    </row>
    <row r="102" spans="1:9" ht="78" x14ac:dyDescent="0.3">
      <c r="A102" s="1"/>
      <c r="B102" s="13" t="str">
        <f t="shared" si="4"/>
        <v>REC</v>
      </c>
      <c r="C102" s="15">
        <v>44475</v>
      </c>
      <c r="D102" s="14" t="s">
        <v>242</v>
      </c>
      <c r="E102" s="14" t="s">
        <v>86</v>
      </c>
      <c r="F102" s="14" t="s">
        <v>378</v>
      </c>
      <c r="G102" s="16">
        <v>127000</v>
      </c>
      <c r="H102" s="16" t="s">
        <v>400</v>
      </c>
      <c r="I102" s="15">
        <f t="shared" si="5"/>
        <v>44520</v>
      </c>
    </row>
    <row r="103" spans="1:9" ht="31.2" x14ac:dyDescent="0.3">
      <c r="A103" s="1"/>
      <c r="B103" s="13" t="str">
        <f t="shared" si="4"/>
        <v>REC</v>
      </c>
      <c r="C103" s="15">
        <v>44475</v>
      </c>
      <c r="D103" s="14" t="s">
        <v>245</v>
      </c>
      <c r="E103" s="14" t="s">
        <v>89</v>
      </c>
      <c r="F103" s="14" t="s">
        <v>381</v>
      </c>
      <c r="G103" s="16">
        <v>262426.40000000002</v>
      </c>
      <c r="H103" s="16" t="s">
        <v>400</v>
      </c>
      <c r="I103" s="15">
        <f t="shared" si="5"/>
        <v>44520</v>
      </c>
    </row>
    <row r="104" spans="1:9" ht="46.8" x14ac:dyDescent="0.3">
      <c r="A104" s="1"/>
      <c r="B104" s="13" t="str">
        <f t="shared" si="4"/>
        <v>REC</v>
      </c>
      <c r="C104" s="15">
        <v>44475</v>
      </c>
      <c r="D104" s="14" t="s">
        <v>246</v>
      </c>
      <c r="E104" s="14" t="s">
        <v>89</v>
      </c>
      <c r="F104" s="14" t="s">
        <v>382</v>
      </c>
      <c r="G104" s="16">
        <v>962596.8</v>
      </c>
      <c r="H104" s="16" t="s">
        <v>400</v>
      </c>
      <c r="I104" s="15">
        <f t="shared" si="5"/>
        <v>44520</v>
      </c>
    </row>
    <row r="105" spans="1:9" ht="46.8" x14ac:dyDescent="0.3">
      <c r="A105" s="1"/>
      <c r="B105" s="13" t="str">
        <f t="shared" ref="B105:B137" si="6">+MID(F105,1,3)</f>
        <v>EPH</v>
      </c>
      <c r="C105" s="15">
        <v>44475</v>
      </c>
      <c r="D105" s="14" t="s">
        <v>255</v>
      </c>
      <c r="E105" s="14" t="s">
        <v>98</v>
      </c>
      <c r="F105" s="14" t="s">
        <v>392</v>
      </c>
      <c r="G105" s="16">
        <v>1550</v>
      </c>
      <c r="H105" s="16" t="s">
        <v>400</v>
      </c>
      <c r="I105" s="15">
        <f t="shared" ref="I105:I136" si="7">+C105+45</f>
        <v>44520</v>
      </c>
    </row>
    <row r="106" spans="1:9" ht="93.6" x14ac:dyDescent="0.3">
      <c r="A106" s="1"/>
      <c r="B106" s="13" t="str">
        <f t="shared" si="6"/>
        <v>EPH</v>
      </c>
      <c r="C106" s="15">
        <v>44476</v>
      </c>
      <c r="D106" s="14" t="s">
        <v>150</v>
      </c>
      <c r="E106" s="14" t="s">
        <v>26</v>
      </c>
      <c r="F106" s="14" t="s">
        <v>303</v>
      </c>
      <c r="G106" s="16">
        <v>22715</v>
      </c>
      <c r="H106" s="16" t="s">
        <v>400</v>
      </c>
      <c r="I106" s="15">
        <f t="shared" si="7"/>
        <v>44521</v>
      </c>
    </row>
    <row r="107" spans="1:9" ht="62.4" x14ac:dyDescent="0.3">
      <c r="A107" s="1"/>
      <c r="B107" s="13" t="str">
        <f t="shared" si="6"/>
        <v>EPH</v>
      </c>
      <c r="C107" s="15">
        <v>44476</v>
      </c>
      <c r="D107" s="14" t="s">
        <v>154</v>
      </c>
      <c r="E107" s="14" t="s">
        <v>28</v>
      </c>
      <c r="F107" s="14" t="s">
        <v>306</v>
      </c>
      <c r="G107" s="16">
        <v>47918</v>
      </c>
      <c r="H107" s="16" t="s">
        <v>400</v>
      </c>
      <c r="I107" s="15">
        <f t="shared" si="7"/>
        <v>44521</v>
      </c>
    </row>
    <row r="108" spans="1:9" ht="62.4" x14ac:dyDescent="0.3">
      <c r="A108" s="1"/>
      <c r="B108" s="13" t="str">
        <f t="shared" si="6"/>
        <v>FEM</v>
      </c>
      <c r="C108" s="15">
        <v>44476</v>
      </c>
      <c r="D108" s="14" t="s">
        <v>190</v>
      </c>
      <c r="E108" s="14" t="s">
        <v>49</v>
      </c>
      <c r="F108" s="14" t="s">
        <v>332</v>
      </c>
      <c r="G108" s="16">
        <v>52470</v>
      </c>
      <c r="H108" s="16" t="s">
        <v>400</v>
      </c>
      <c r="I108" s="15">
        <f t="shared" si="7"/>
        <v>44521</v>
      </c>
    </row>
    <row r="109" spans="1:9" ht="46.8" x14ac:dyDescent="0.3">
      <c r="A109" s="1"/>
      <c r="B109" s="13" t="str">
        <f t="shared" si="6"/>
        <v>LNM</v>
      </c>
      <c r="C109" s="15">
        <v>44476</v>
      </c>
      <c r="D109" s="14" t="s">
        <v>137</v>
      </c>
      <c r="E109" s="14" t="s">
        <v>54</v>
      </c>
      <c r="F109" s="14" t="s">
        <v>338</v>
      </c>
      <c r="G109" s="16">
        <v>37524</v>
      </c>
      <c r="H109" s="16" t="s">
        <v>400</v>
      </c>
      <c r="I109" s="15">
        <f t="shared" si="7"/>
        <v>44521</v>
      </c>
    </row>
    <row r="110" spans="1:9" ht="62.4" x14ac:dyDescent="0.3">
      <c r="A110" s="1"/>
      <c r="B110" s="13" t="str">
        <f t="shared" si="6"/>
        <v>EPH</v>
      </c>
      <c r="C110" s="15">
        <v>44477</v>
      </c>
      <c r="D110" s="14" t="s">
        <v>155</v>
      </c>
      <c r="E110" s="14" t="s">
        <v>28</v>
      </c>
      <c r="F110" s="14" t="s">
        <v>306</v>
      </c>
      <c r="G110" s="16">
        <v>43380</v>
      </c>
      <c r="H110" s="16" t="s">
        <v>400</v>
      </c>
      <c r="I110" s="15">
        <f t="shared" si="7"/>
        <v>44522</v>
      </c>
    </row>
    <row r="111" spans="1:9" ht="62.4" x14ac:dyDescent="0.3">
      <c r="A111" s="1"/>
      <c r="B111" s="13" t="str">
        <f t="shared" si="6"/>
        <v>JVM</v>
      </c>
      <c r="C111" s="15">
        <v>44477</v>
      </c>
      <c r="D111" s="14" t="s">
        <v>226</v>
      </c>
      <c r="E111" s="14" t="s">
        <v>73</v>
      </c>
      <c r="F111" s="14" t="s">
        <v>279</v>
      </c>
      <c r="G111" s="16">
        <v>21830</v>
      </c>
      <c r="H111" s="16" t="s">
        <v>400</v>
      </c>
      <c r="I111" s="15">
        <f t="shared" si="7"/>
        <v>44522</v>
      </c>
    </row>
    <row r="112" spans="1:9" ht="62.4" x14ac:dyDescent="0.3">
      <c r="A112" s="1"/>
      <c r="B112" s="13" t="str">
        <f t="shared" si="6"/>
        <v>FEM</v>
      </c>
      <c r="C112" s="15">
        <v>44477</v>
      </c>
      <c r="D112" s="14" t="s">
        <v>252</v>
      </c>
      <c r="E112" s="14" t="s">
        <v>95</v>
      </c>
      <c r="F112" s="14" t="s">
        <v>388</v>
      </c>
      <c r="G112" s="16">
        <v>82000</v>
      </c>
      <c r="H112" s="16" t="s">
        <v>400</v>
      </c>
      <c r="I112" s="15">
        <f t="shared" si="7"/>
        <v>44522</v>
      </c>
    </row>
    <row r="113" spans="1:9" ht="62.4" x14ac:dyDescent="0.3">
      <c r="A113" s="1"/>
      <c r="B113" s="13" t="str">
        <f t="shared" si="6"/>
        <v>REC</v>
      </c>
      <c r="C113" s="15">
        <v>44478</v>
      </c>
      <c r="D113" s="14" t="s">
        <v>117</v>
      </c>
      <c r="E113" s="14" t="s">
        <v>5</v>
      </c>
      <c r="F113" s="14" t="s">
        <v>271</v>
      </c>
      <c r="G113" s="16">
        <v>76307.11</v>
      </c>
      <c r="H113" s="16" t="s">
        <v>400</v>
      </c>
      <c r="I113" s="15">
        <f t="shared" si="7"/>
        <v>44523</v>
      </c>
    </row>
    <row r="114" spans="1:9" ht="46.8" x14ac:dyDescent="0.3">
      <c r="A114" s="1"/>
      <c r="B114" s="13" t="str">
        <f t="shared" si="6"/>
        <v>REC</v>
      </c>
      <c r="C114" s="15">
        <v>44478</v>
      </c>
      <c r="D114" s="14" t="s">
        <v>149</v>
      </c>
      <c r="E114" s="14" t="s">
        <v>25</v>
      </c>
      <c r="F114" s="14" t="s">
        <v>302</v>
      </c>
      <c r="G114" s="16">
        <v>139452.4</v>
      </c>
      <c r="H114" s="16" t="s">
        <v>400</v>
      </c>
      <c r="I114" s="15">
        <f t="shared" si="7"/>
        <v>44523</v>
      </c>
    </row>
    <row r="115" spans="1:9" ht="46.8" x14ac:dyDescent="0.3">
      <c r="A115" s="1"/>
      <c r="B115" s="13" t="str">
        <f t="shared" si="6"/>
        <v>REC</v>
      </c>
      <c r="C115" s="15">
        <v>44479</v>
      </c>
      <c r="D115" s="14" t="s">
        <v>142</v>
      </c>
      <c r="E115" s="14" t="s">
        <v>21</v>
      </c>
      <c r="F115" s="14" t="s">
        <v>295</v>
      </c>
      <c r="G115" s="16">
        <v>31201.3</v>
      </c>
      <c r="H115" s="16" t="s">
        <v>400</v>
      </c>
      <c r="I115" s="15">
        <f t="shared" si="7"/>
        <v>44524</v>
      </c>
    </row>
    <row r="116" spans="1:9" ht="31.2" x14ac:dyDescent="0.3">
      <c r="A116" s="1"/>
      <c r="B116" s="13" t="str">
        <f t="shared" si="6"/>
        <v>REC</v>
      </c>
      <c r="C116" s="15">
        <v>44480</v>
      </c>
      <c r="D116" s="14" t="s">
        <v>116</v>
      </c>
      <c r="E116" s="14" t="s">
        <v>3</v>
      </c>
      <c r="F116" s="14" t="s">
        <v>269</v>
      </c>
      <c r="G116" s="16">
        <v>525690</v>
      </c>
      <c r="H116" s="16" t="s">
        <v>400</v>
      </c>
      <c r="I116" s="15">
        <f t="shared" si="7"/>
        <v>44525</v>
      </c>
    </row>
    <row r="117" spans="1:9" ht="62.4" x14ac:dyDescent="0.3">
      <c r="A117" s="1"/>
      <c r="B117" s="13" t="str">
        <f t="shared" si="6"/>
        <v>LNM</v>
      </c>
      <c r="C117" s="15">
        <v>44480</v>
      </c>
      <c r="D117" s="14" t="s">
        <v>254</v>
      </c>
      <c r="E117" s="14" t="s">
        <v>96</v>
      </c>
      <c r="F117" s="14" t="s">
        <v>390</v>
      </c>
      <c r="G117" s="16">
        <v>128700</v>
      </c>
      <c r="H117" s="16" t="s">
        <v>400</v>
      </c>
      <c r="I117" s="15">
        <f t="shared" si="7"/>
        <v>44525</v>
      </c>
    </row>
    <row r="118" spans="1:9" ht="78" x14ac:dyDescent="0.3">
      <c r="A118" s="1"/>
      <c r="B118" s="13" t="str">
        <f t="shared" si="6"/>
        <v>EMH</v>
      </c>
      <c r="C118" s="15">
        <v>44480</v>
      </c>
      <c r="D118" s="14" t="s">
        <v>257</v>
      </c>
      <c r="E118" s="14" t="s">
        <v>104</v>
      </c>
      <c r="F118" s="14" t="s">
        <v>398</v>
      </c>
      <c r="G118" s="16">
        <v>58056</v>
      </c>
      <c r="H118" s="16" t="s">
        <v>400</v>
      </c>
      <c r="I118" s="15">
        <f t="shared" si="7"/>
        <v>44525</v>
      </c>
    </row>
    <row r="119" spans="1:9" ht="78" x14ac:dyDescent="0.3">
      <c r="A119" s="1"/>
      <c r="B119" s="13" t="str">
        <f t="shared" si="6"/>
        <v>EMH</v>
      </c>
      <c r="C119" s="15">
        <v>44480</v>
      </c>
      <c r="D119" s="14" t="s">
        <v>258</v>
      </c>
      <c r="E119" s="14" t="s">
        <v>104</v>
      </c>
      <c r="F119" s="14" t="s">
        <v>398</v>
      </c>
      <c r="G119" s="16">
        <v>47200</v>
      </c>
      <c r="H119" s="16" t="s">
        <v>400</v>
      </c>
      <c r="I119" s="15">
        <f t="shared" si="7"/>
        <v>44525</v>
      </c>
    </row>
    <row r="120" spans="1:9" ht="46.8" x14ac:dyDescent="0.3">
      <c r="A120" s="1"/>
      <c r="B120" s="13" t="str">
        <f t="shared" si="6"/>
        <v>REC</v>
      </c>
      <c r="C120" s="15">
        <v>44481</v>
      </c>
      <c r="D120" s="14" t="s">
        <v>175</v>
      </c>
      <c r="E120" s="14" t="s">
        <v>35</v>
      </c>
      <c r="F120" s="14" t="s">
        <v>317</v>
      </c>
      <c r="G120" s="16">
        <v>94400</v>
      </c>
      <c r="H120" s="16" t="s">
        <v>400</v>
      </c>
      <c r="I120" s="15">
        <f t="shared" si="7"/>
        <v>44526</v>
      </c>
    </row>
    <row r="121" spans="1:9" ht="78" x14ac:dyDescent="0.3">
      <c r="A121" s="1"/>
      <c r="B121" s="13" t="str">
        <f t="shared" si="6"/>
        <v>FEM</v>
      </c>
      <c r="C121" s="15">
        <v>44481</v>
      </c>
      <c r="D121" s="14" t="s">
        <v>177</v>
      </c>
      <c r="E121" s="14" t="s">
        <v>37</v>
      </c>
      <c r="F121" s="14" t="s">
        <v>318</v>
      </c>
      <c r="G121" s="16">
        <v>65348.4</v>
      </c>
      <c r="H121" s="16" t="s">
        <v>400</v>
      </c>
      <c r="I121" s="15">
        <f t="shared" si="7"/>
        <v>44526</v>
      </c>
    </row>
    <row r="122" spans="1:9" ht="78" x14ac:dyDescent="0.3">
      <c r="A122" s="1"/>
      <c r="B122" s="13" t="str">
        <f t="shared" si="6"/>
        <v>EPH</v>
      </c>
      <c r="C122" s="15">
        <v>44482</v>
      </c>
      <c r="D122" s="14" t="s">
        <v>156</v>
      </c>
      <c r="E122" s="14" t="s">
        <v>28</v>
      </c>
      <c r="F122" s="14" t="s">
        <v>307</v>
      </c>
      <c r="G122" s="16">
        <v>11800</v>
      </c>
      <c r="H122" s="16" t="s">
        <v>400</v>
      </c>
      <c r="I122" s="15">
        <f t="shared" si="7"/>
        <v>44527</v>
      </c>
    </row>
    <row r="123" spans="1:9" ht="62.4" x14ac:dyDescent="0.3">
      <c r="A123" s="1"/>
      <c r="B123" s="13" t="str">
        <f t="shared" si="6"/>
        <v>REC</v>
      </c>
      <c r="C123" s="15">
        <v>44482</v>
      </c>
      <c r="D123" s="14" t="s">
        <v>171</v>
      </c>
      <c r="E123" s="14" t="s">
        <v>34</v>
      </c>
      <c r="F123" s="14" t="s">
        <v>314</v>
      </c>
      <c r="G123" s="16">
        <v>51048.43</v>
      </c>
      <c r="H123" s="16" t="s">
        <v>400</v>
      </c>
      <c r="I123" s="15">
        <f t="shared" si="7"/>
        <v>44527</v>
      </c>
    </row>
    <row r="124" spans="1:9" ht="62.4" x14ac:dyDescent="0.3">
      <c r="A124" s="1"/>
      <c r="B124" s="13" t="str">
        <f t="shared" si="6"/>
        <v>UM-</v>
      </c>
      <c r="C124" s="15">
        <v>44482</v>
      </c>
      <c r="D124" s="14" t="s">
        <v>179</v>
      </c>
      <c r="E124" s="14" t="s">
        <v>38</v>
      </c>
      <c r="F124" s="14" t="s">
        <v>320</v>
      </c>
      <c r="G124" s="16">
        <v>49000</v>
      </c>
      <c r="H124" s="16" t="s">
        <v>400</v>
      </c>
      <c r="I124" s="15">
        <f t="shared" si="7"/>
        <v>44527</v>
      </c>
    </row>
    <row r="125" spans="1:9" ht="62.4" x14ac:dyDescent="0.3">
      <c r="A125" s="1"/>
      <c r="B125" s="13" t="str">
        <f t="shared" si="6"/>
        <v>UM-</v>
      </c>
      <c r="C125" s="15">
        <v>44482</v>
      </c>
      <c r="D125" s="14" t="s">
        <v>180</v>
      </c>
      <c r="E125" s="14" t="s">
        <v>38</v>
      </c>
      <c r="F125" s="14" t="s">
        <v>320</v>
      </c>
      <c r="G125" s="16">
        <v>63660</v>
      </c>
      <c r="H125" s="16" t="s">
        <v>400</v>
      </c>
      <c r="I125" s="15">
        <f t="shared" si="7"/>
        <v>44527</v>
      </c>
    </row>
    <row r="126" spans="1:9" ht="31.2" x14ac:dyDescent="0.3">
      <c r="A126" s="1"/>
      <c r="B126" s="13" t="str">
        <f t="shared" si="6"/>
        <v>FEM</v>
      </c>
      <c r="C126" s="15">
        <v>44482</v>
      </c>
      <c r="D126" s="14" t="s">
        <v>211</v>
      </c>
      <c r="E126" s="14" t="s">
        <v>62</v>
      </c>
      <c r="F126" s="14" t="s">
        <v>351</v>
      </c>
      <c r="G126" s="16">
        <v>65160.5</v>
      </c>
      <c r="H126" s="16" t="s">
        <v>400</v>
      </c>
      <c r="I126" s="15">
        <f t="shared" si="7"/>
        <v>44527</v>
      </c>
    </row>
    <row r="127" spans="1:9" ht="78" x14ac:dyDescent="0.3">
      <c r="A127" s="1"/>
      <c r="B127" s="13" t="str">
        <f t="shared" si="6"/>
        <v>REC</v>
      </c>
      <c r="C127" s="15">
        <v>44482</v>
      </c>
      <c r="D127" s="14" t="s">
        <v>233</v>
      </c>
      <c r="E127" s="14" t="s">
        <v>80</v>
      </c>
      <c r="F127" s="14" t="s">
        <v>370</v>
      </c>
      <c r="G127" s="16">
        <v>259246</v>
      </c>
      <c r="H127" s="16" t="s">
        <v>400</v>
      </c>
      <c r="I127" s="15">
        <f t="shared" si="7"/>
        <v>44527</v>
      </c>
    </row>
    <row r="128" spans="1:9" ht="62.4" x14ac:dyDescent="0.3">
      <c r="A128" s="1"/>
      <c r="B128" s="13" t="str">
        <f t="shared" si="6"/>
        <v>UM-</v>
      </c>
      <c r="C128" s="15">
        <v>44483</v>
      </c>
      <c r="D128" s="14" t="s">
        <v>137</v>
      </c>
      <c r="E128" s="14" t="s">
        <v>19</v>
      </c>
      <c r="F128" s="14" t="s">
        <v>292</v>
      </c>
      <c r="G128" s="16">
        <v>640085.1</v>
      </c>
      <c r="H128" s="16" t="s">
        <v>400</v>
      </c>
      <c r="I128" s="15">
        <f t="shared" si="7"/>
        <v>44528</v>
      </c>
    </row>
    <row r="129" spans="1:9" ht="93.6" x14ac:dyDescent="0.3">
      <c r="A129" s="1"/>
      <c r="B129" s="13" t="str">
        <f t="shared" si="6"/>
        <v>UM-</v>
      </c>
      <c r="C129" s="15">
        <v>44483</v>
      </c>
      <c r="D129" s="14" t="s">
        <v>147</v>
      </c>
      <c r="E129" s="14" t="s">
        <v>24</v>
      </c>
      <c r="F129" s="14" t="s">
        <v>300</v>
      </c>
      <c r="G129" s="16">
        <v>179445.23</v>
      </c>
      <c r="H129" s="16" t="s">
        <v>400</v>
      </c>
      <c r="I129" s="15">
        <f t="shared" si="7"/>
        <v>44528</v>
      </c>
    </row>
    <row r="130" spans="1:9" ht="78" x14ac:dyDescent="0.3">
      <c r="A130" s="1"/>
      <c r="B130" s="13" t="str">
        <f t="shared" si="6"/>
        <v>UM-</v>
      </c>
      <c r="C130" s="15">
        <v>44483</v>
      </c>
      <c r="D130" s="14" t="s">
        <v>148</v>
      </c>
      <c r="E130" s="14" t="s">
        <v>24</v>
      </c>
      <c r="F130" s="14" t="s">
        <v>301</v>
      </c>
      <c r="G130" s="16">
        <v>116854.92</v>
      </c>
      <c r="H130" s="16" t="s">
        <v>400</v>
      </c>
      <c r="I130" s="15">
        <f t="shared" si="7"/>
        <v>44528</v>
      </c>
    </row>
    <row r="131" spans="1:9" ht="62.4" x14ac:dyDescent="0.3">
      <c r="A131" s="1"/>
      <c r="B131" s="13" t="str">
        <f t="shared" si="6"/>
        <v>FEM</v>
      </c>
      <c r="C131" s="15">
        <v>44483</v>
      </c>
      <c r="D131" s="14" t="s">
        <v>210</v>
      </c>
      <c r="E131" s="14" t="s">
        <v>61</v>
      </c>
      <c r="F131" s="14" t="s">
        <v>350</v>
      </c>
      <c r="G131" s="16">
        <v>16048</v>
      </c>
      <c r="H131" s="16" t="s">
        <v>400</v>
      </c>
      <c r="I131" s="15">
        <f t="shared" si="7"/>
        <v>44528</v>
      </c>
    </row>
    <row r="132" spans="1:9" ht="31.2" x14ac:dyDescent="0.3">
      <c r="A132" s="1"/>
      <c r="B132" s="13" t="str">
        <f t="shared" si="6"/>
        <v>FEM</v>
      </c>
      <c r="C132" s="15">
        <v>44484</v>
      </c>
      <c r="D132" s="14" t="s">
        <v>186</v>
      </c>
      <c r="E132" s="14" t="s">
        <v>45</v>
      </c>
      <c r="F132" s="14" t="s">
        <v>327</v>
      </c>
      <c r="G132" s="16">
        <v>190009.5</v>
      </c>
      <c r="H132" s="16" t="s">
        <v>400</v>
      </c>
      <c r="I132" s="15">
        <f t="shared" si="7"/>
        <v>44529</v>
      </c>
    </row>
    <row r="133" spans="1:9" ht="62.4" x14ac:dyDescent="0.3">
      <c r="A133" s="1"/>
      <c r="B133" s="13" t="str">
        <f t="shared" si="6"/>
        <v>LNM</v>
      </c>
      <c r="C133" s="15">
        <v>44485</v>
      </c>
      <c r="D133" s="14" t="s">
        <v>176</v>
      </c>
      <c r="E133" s="14" t="s">
        <v>36</v>
      </c>
      <c r="F133" s="14" t="s">
        <v>431</v>
      </c>
      <c r="G133" s="16">
        <v>223070.05</v>
      </c>
      <c r="H133" s="16" t="s">
        <v>400</v>
      </c>
      <c r="I133" s="15">
        <f t="shared" si="7"/>
        <v>44530</v>
      </c>
    </row>
    <row r="134" spans="1:9" ht="93.6" x14ac:dyDescent="0.3">
      <c r="A134" s="1"/>
      <c r="B134" s="13" t="str">
        <f t="shared" si="6"/>
        <v>LNM</v>
      </c>
      <c r="C134" s="15">
        <v>44487</v>
      </c>
      <c r="D134" s="14" t="s">
        <v>121</v>
      </c>
      <c r="E134" s="14" t="s">
        <v>8</v>
      </c>
      <c r="F134" s="14" t="s">
        <v>274</v>
      </c>
      <c r="G134" s="16">
        <v>7245.8</v>
      </c>
      <c r="H134" s="16" t="s">
        <v>400</v>
      </c>
      <c r="I134" s="15">
        <f t="shared" si="7"/>
        <v>44532</v>
      </c>
    </row>
    <row r="135" spans="1:9" ht="46.8" x14ac:dyDescent="0.3">
      <c r="A135" s="1"/>
      <c r="B135" s="13" t="str">
        <f t="shared" si="6"/>
        <v>REC</v>
      </c>
      <c r="C135" s="15">
        <v>44487</v>
      </c>
      <c r="D135" s="14" t="s">
        <v>144</v>
      </c>
      <c r="E135" s="14" t="s">
        <v>22</v>
      </c>
      <c r="F135" s="14" t="s">
        <v>297</v>
      </c>
      <c r="G135" s="16">
        <v>218375.47</v>
      </c>
      <c r="H135" s="16" t="s">
        <v>400</v>
      </c>
      <c r="I135" s="15">
        <f t="shared" si="7"/>
        <v>44532</v>
      </c>
    </row>
    <row r="136" spans="1:9" ht="93.6" x14ac:dyDescent="0.3">
      <c r="A136" s="1"/>
      <c r="B136" s="13" t="str">
        <f t="shared" si="6"/>
        <v>LNM</v>
      </c>
      <c r="C136" s="15">
        <v>44487</v>
      </c>
      <c r="D136" s="14" t="s">
        <v>256</v>
      </c>
      <c r="E136" s="14" t="s">
        <v>100</v>
      </c>
      <c r="F136" s="14" t="s">
        <v>394</v>
      </c>
      <c r="G136" s="16">
        <v>37370.089999999997</v>
      </c>
      <c r="H136" s="16" t="s">
        <v>400</v>
      </c>
      <c r="I136" s="15">
        <f t="shared" si="7"/>
        <v>44532</v>
      </c>
    </row>
    <row r="137" spans="1:9" ht="93.6" x14ac:dyDescent="0.3">
      <c r="A137" s="1"/>
      <c r="B137" s="13" t="str">
        <f t="shared" si="6"/>
        <v>LNM</v>
      </c>
      <c r="C137" s="15">
        <v>44488</v>
      </c>
      <c r="D137" s="14" t="s">
        <v>122</v>
      </c>
      <c r="E137" s="14" t="s">
        <v>8</v>
      </c>
      <c r="F137" s="14" t="s">
        <v>274</v>
      </c>
      <c r="G137" s="16">
        <v>1040</v>
      </c>
      <c r="H137" s="16" t="s">
        <v>400</v>
      </c>
      <c r="I137" s="15">
        <f t="shared" ref="I137:I168" si="8">+C137+45</f>
        <v>44533</v>
      </c>
    </row>
    <row r="138" spans="1:9" ht="31.2" x14ac:dyDescent="0.3">
      <c r="A138" s="1"/>
      <c r="B138" s="13" t="str">
        <f t="shared" ref="B138:B168" si="9">+MID(F138,1,3)</f>
        <v>JVM</v>
      </c>
      <c r="C138" s="15">
        <v>44488</v>
      </c>
      <c r="D138" s="14" t="s">
        <v>126</v>
      </c>
      <c r="E138" s="14" t="s">
        <v>12</v>
      </c>
      <c r="F138" s="14" t="s">
        <v>278</v>
      </c>
      <c r="G138" s="16">
        <v>95839.6</v>
      </c>
      <c r="H138" s="16" t="s">
        <v>400</v>
      </c>
      <c r="I138" s="15">
        <f t="shared" si="8"/>
        <v>44533</v>
      </c>
    </row>
    <row r="139" spans="1:9" ht="62.4" x14ac:dyDescent="0.3">
      <c r="A139" s="1"/>
      <c r="B139" s="13" t="str">
        <f t="shared" si="9"/>
        <v>JVM</v>
      </c>
      <c r="C139" s="15">
        <v>44488</v>
      </c>
      <c r="D139" s="14" t="s">
        <v>127</v>
      </c>
      <c r="E139" s="14" t="s">
        <v>12</v>
      </c>
      <c r="F139" s="14" t="s">
        <v>279</v>
      </c>
      <c r="G139" s="16">
        <v>25665</v>
      </c>
      <c r="H139" s="16" t="s">
        <v>400</v>
      </c>
      <c r="I139" s="15">
        <f t="shared" si="8"/>
        <v>44533</v>
      </c>
    </row>
    <row r="140" spans="1:9" ht="62.4" x14ac:dyDescent="0.3">
      <c r="A140" s="1"/>
      <c r="B140" s="13" t="str">
        <f t="shared" si="9"/>
        <v>EPH</v>
      </c>
      <c r="C140" s="15">
        <v>44488</v>
      </c>
      <c r="D140" s="14" t="s">
        <v>157</v>
      </c>
      <c r="E140" s="14" t="s">
        <v>28</v>
      </c>
      <c r="F140" s="14" t="s">
        <v>306</v>
      </c>
      <c r="G140" s="16">
        <v>11859</v>
      </c>
      <c r="H140" s="16" t="s">
        <v>400</v>
      </c>
      <c r="I140" s="15">
        <f t="shared" si="8"/>
        <v>44533</v>
      </c>
    </row>
    <row r="141" spans="1:9" ht="31.2" x14ac:dyDescent="0.3">
      <c r="A141" s="1"/>
      <c r="B141" s="13" t="str">
        <f t="shared" si="9"/>
        <v>REC</v>
      </c>
      <c r="C141" s="15">
        <v>44488</v>
      </c>
      <c r="D141" s="14" t="s">
        <v>192</v>
      </c>
      <c r="E141" s="14" t="s">
        <v>51</v>
      </c>
      <c r="F141" s="14" t="s">
        <v>334</v>
      </c>
      <c r="G141" s="16">
        <v>2655</v>
      </c>
      <c r="H141" s="16" t="s">
        <v>400</v>
      </c>
      <c r="I141" s="15">
        <f t="shared" si="8"/>
        <v>44533</v>
      </c>
    </row>
    <row r="142" spans="1:9" ht="62.4" x14ac:dyDescent="0.3">
      <c r="A142" s="1"/>
      <c r="B142" s="13" t="str">
        <f t="shared" si="9"/>
        <v>REC</v>
      </c>
      <c r="C142" s="15">
        <v>44488</v>
      </c>
      <c r="D142" s="14" t="s">
        <v>193</v>
      </c>
      <c r="E142" s="14" t="s">
        <v>52</v>
      </c>
      <c r="F142" s="14" t="s">
        <v>335</v>
      </c>
      <c r="G142" s="16">
        <v>75461</v>
      </c>
      <c r="H142" s="16" t="s">
        <v>400</v>
      </c>
      <c r="I142" s="15">
        <f t="shared" si="8"/>
        <v>44533</v>
      </c>
    </row>
    <row r="143" spans="1:9" ht="46.8" x14ac:dyDescent="0.3">
      <c r="A143" s="1"/>
      <c r="B143" s="13" t="str">
        <f t="shared" si="9"/>
        <v>REC</v>
      </c>
      <c r="C143" s="15">
        <v>44488</v>
      </c>
      <c r="D143" s="14" t="s">
        <v>219</v>
      </c>
      <c r="E143" s="14" t="s">
        <v>65</v>
      </c>
      <c r="F143" s="14" t="s">
        <v>355</v>
      </c>
      <c r="G143" s="16">
        <v>21240</v>
      </c>
      <c r="H143" s="16" t="s">
        <v>400</v>
      </c>
      <c r="I143" s="15">
        <f t="shared" si="8"/>
        <v>44533</v>
      </c>
    </row>
    <row r="144" spans="1:9" ht="31.2" x14ac:dyDescent="0.3">
      <c r="A144" s="1"/>
      <c r="B144" s="13" t="str">
        <f t="shared" si="9"/>
        <v>FEM</v>
      </c>
      <c r="C144" s="15">
        <v>44488</v>
      </c>
      <c r="D144" s="14" t="s">
        <v>250</v>
      </c>
      <c r="E144" s="14" t="s">
        <v>94</v>
      </c>
      <c r="F144" s="14" t="s">
        <v>352</v>
      </c>
      <c r="G144" s="16">
        <v>46493.01</v>
      </c>
      <c r="H144" s="16" t="s">
        <v>400</v>
      </c>
      <c r="I144" s="15">
        <f t="shared" si="8"/>
        <v>44533</v>
      </c>
    </row>
    <row r="145" spans="1:9" ht="62.4" x14ac:dyDescent="0.3">
      <c r="A145" s="1"/>
      <c r="B145" s="13" t="str">
        <f t="shared" si="9"/>
        <v>EMH</v>
      </c>
      <c r="C145" s="15">
        <v>44489</v>
      </c>
      <c r="D145" s="14" t="s">
        <v>114</v>
      </c>
      <c r="E145" s="14" t="s">
        <v>2</v>
      </c>
      <c r="F145" s="14" t="s">
        <v>267</v>
      </c>
      <c r="G145" s="16">
        <v>14220</v>
      </c>
      <c r="H145" s="16" t="s">
        <v>400</v>
      </c>
      <c r="I145" s="15">
        <f t="shared" si="8"/>
        <v>44534</v>
      </c>
    </row>
    <row r="146" spans="1:9" ht="46.8" x14ac:dyDescent="0.3">
      <c r="A146" s="1"/>
      <c r="B146" s="13" t="str">
        <f t="shared" si="9"/>
        <v>UM-</v>
      </c>
      <c r="C146" s="15">
        <v>44489</v>
      </c>
      <c r="D146" s="14" t="s">
        <v>130</v>
      </c>
      <c r="E146" s="14" t="s">
        <v>14</v>
      </c>
      <c r="F146" s="14" t="s">
        <v>283</v>
      </c>
      <c r="G146" s="16">
        <v>111159.21</v>
      </c>
      <c r="H146" s="16" t="s">
        <v>400</v>
      </c>
      <c r="I146" s="15">
        <f t="shared" si="8"/>
        <v>44534</v>
      </c>
    </row>
    <row r="147" spans="1:9" ht="46.8" x14ac:dyDescent="0.3">
      <c r="A147" s="1"/>
      <c r="B147" s="13" t="str">
        <f t="shared" si="9"/>
        <v>EMH</v>
      </c>
      <c r="C147" s="15">
        <v>44489</v>
      </c>
      <c r="D147" s="14" t="s">
        <v>131</v>
      </c>
      <c r="E147" s="14" t="s">
        <v>14</v>
      </c>
      <c r="F147" s="14" t="s">
        <v>284</v>
      </c>
      <c r="G147" s="16">
        <v>333905</v>
      </c>
      <c r="H147" s="16" t="s">
        <v>400</v>
      </c>
      <c r="I147" s="15">
        <f t="shared" si="8"/>
        <v>44534</v>
      </c>
    </row>
    <row r="148" spans="1:9" ht="78" x14ac:dyDescent="0.3">
      <c r="A148" s="1"/>
      <c r="B148" s="13" t="str">
        <f t="shared" si="9"/>
        <v>EPH</v>
      </c>
      <c r="C148" s="15">
        <v>44489</v>
      </c>
      <c r="D148" s="14" t="s">
        <v>151</v>
      </c>
      <c r="E148" s="14" t="s">
        <v>26</v>
      </c>
      <c r="F148" s="14" t="s">
        <v>304</v>
      </c>
      <c r="G148" s="16">
        <v>57713.8</v>
      </c>
      <c r="H148" s="16" t="s">
        <v>400</v>
      </c>
      <c r="I148" s="15">
        <f t="shared" si="8"/>
        <v>44534</v>
      </c>
    </row>
    <row r="149" spans="1:9" ht="46.8" x14ac:dyDescent="0.3">
      <c r="A149" s="1"/>
      <c r="B149" s="13" t="str">
        <f t="shared" si="9"/>
        <v>EMH</v>
      </c>
      <c r="C149" s="15">
        <v>44489</v>
      </c>
      <c r="D149" s="14" t="s">
        <v>191</v>
      </c>
      <c r="E149" s="14" t="s">
        <v>50</v>
      </c>
      <c r="F149" s="14" t="s">
        <v>333</v>
      </c>
      <c r="G149" s="16">
        <v>16520</v>
      </c>
      <c r="H149" s="16" t="s">
        <v>400</v>
      </c>
      <c r="I149" s="15">
        <f t="shared" si="8"/>
        <v>44534</v>
      </c>
    </row>
    <row r="150" spans="1:9" ht="46.8" x14ac:dyDescent="0.3">
      <c r="A150" s="1"/>
      <c r="B150" s="13" t="str">
        <f t="shared" si="9"/>
        <v>EMH</v>
      </c>
      <c r="C150" s="15">
        <v>44489</v>
      </c>
      <c r="D150" s="14" t="s">
        <v>221</v>
      </c>
      <c r="E150" s="14" t="s">
        <v>67</v>
      </c>
      <c r="F150" s="14" t="s">
        <v>357</v>
      </c>
      <c r="G150" s="16">
        <v>6800</v>
      </c>
      <c r="H150" s="16" t="s">
        <v>407</v>
      </c>
      <c r="I150" s="15">
        <f t="shared" si="8"/>
        <v>44534</v>
      </c>
    </row>
    <row r="151" spans="1:9" ht="78" x14ac:dyDescent="0.3">
      <c r="A151" s="1"/>
      <c r="B151" s="13" t="str">
        <f t="shared" si="9"/>
        <v>UM-</v>
      </c>
      <c r="C151" s="15">
        <v>44489</v>
      </c>
      <c r="D151" s="14" t="s">
        <v>224</v>
      </c>
      <c r="E151" s="14" t="s">
        <v>71</v>
      </c>
      <c r="F151" s="14" t="s">
        <v>361</v>
      </c>
      <c r="G151" s="16">
        <v>136998</v>
      </c>
      <c r="H151" s="16" t="s">
        <v>400</v>
      </c>
      <c r="I151" s="15">
        <f t="shared" si="8"/>
        <v>44534</v>
      </c>
    </row>
    <row r="152" spans="1:9" ht="46.8" x14ac:dyDescent="0.3">
      <c r="A152" s="1"/>
      <c r="B152" s="13" t="str">
        <f t="shared" si="9"/>
        <v>FEM</v>
      </c>
      <c r="C152" s="15">
        <v>44490</v>
      </c>
      <c r="D152" s="14" t="s">
        <v>115</v>
      </c>
      <c r="E152" s="14" t="s">
        <v>2</v>
      </c>
      <c r="F152" s="14" t="s">
        <v>268</v>
      </c>
      <c r="G152" s="16">
        <v>12939</v>
      </c>
      <c r="H152" s="16" t="s">
        <v>400</v>
      </c>
      <c r="I152" s="15">
        <f t="shared" si="8"/>
        <v>44535</v>
      </c>
    </row>
    <row r="153" spans="1:9" ht="93.6" x14ac:dyDescent="0.3">
      <c r="A153" s="1"/>
      <c r="B153" s="13" t="str">
        <f t="shared" si="9"/>
        <v>REC</v>
      </c>
      <c r="C153" s="15">
        <v>44490</v>
      </c>
      <c r="D153" s="14" t="s">
        <v>133</v>
      </c>
      <c r="E153" s="14" t="s">
        <v>15</v>
      </c>
      <c r="F153" s="14" t="s">
        <v>286</v>
      </c>
      <c r="G153" s="16">
        <v>166144</v>
      </c>
      <c r="H153" s="16" t="s">
        <v>400</v>
      </c>
      <c r="I153" s="15">
        <f t="shared" si="8"/>
        <v>44535</v>
      </c>
    </row>
    <row r="154" spans="1:9" ht="46.8" x14ac:dyDescent="0.3">
      <c r="A154" s="1"/>
      <c r="B154" s="13" t="str">
        <f t="shared" si="9"/>
        <v>EPH</v>
      </c>
      <c r="C154" s="15">
        <v>44490</v>
      </c>
      <c r="D154" s="14" t="s">
        <v>140</v>
      </c>
      <c r="E154" s="14" t="s">
        <v>20</v>
      </c>
      <c r="F154" s="14" t="s">
        <v>294</v>
      </c>
      <c r="G154" s="16">
        <v>3937.5</v>
      </c>
      <c r="H154" s="16" t="s">
        <v>400</v>
      </c>
      <c r="I154" s="15">
        <f t="shared" si="8"/>
        <v>44535</v>
      </c>
    </row>
    <row r="155" spans="1:9" ht="31.2" x14ac:dyDescent="0.3">
      <c r="A155" s="1"/>
      <c r="B155" s="13" t="str">
        <f t="shared" si="9"/>
        <v>REC</v>
      </c>
      <c r="C155" s="15">
        <v>44490</v>
      </c>
      <c r="D155" s="14" t="s">
        <v>187</v>
      </c>
      <c r="E155" s="14" t="s">
        <v>46</v>
      </c>
      <c r="F155" s="14" t="s">
        <v>328</v>
      </c>
      <c r="G155" s="16">
        <v>29500</v>
      </c>
      <c r="H155" s="16" t="s">
        <v>400</v>
      </c>
      <c r="I155" s="15">
        <f t="shared" si="8"/>
        <v>44535</v>
      </c>
    </row>
    <row r="156" spans="1:9" ht="46.8" x14ac:dyDescent="0.3">
      <c r="A156" s="1"/>
      <c r="B156" s="13" t="str">
        <f t="shared" si="9"/>
        <v>UM-</v>
      </c>
      <c r="C156" s="15">
        <v>44490</v>
      </c>
      <c r="D156" s="14" t="s">
        <v>207</v>
      </c>
      <c r="E156" s="14" t="s">
        <v>60</v>
      </c>
      <c r="F156" s="14" t="s">
        <v>347</v>
      </c>
      <c r="G156" s="16">
        <v>553267.56000000006</v>
      </c>
      <c r="H156" s="16" t="s">
        <v>400</v>
      </c>
      <c r="I156" s="15">
        <f t="shared" si="8"/>
        <v>44535</v>
      </c>
    </row>
    <row r="157" spans="1:9" ht="46.8" x14ac:dyDescent="0.3">
      <c r="A157" s="1"/>
      <c r="B157" s="13" t="str">
        <f t="shared" si="9"/>
        <v>EMH</v>
      </c>
      <c r="C157" s="15">
        <v>44490</v>
      </c>
      <c r="D157" s="14" t="s">
        <v>208</v>
      </c>
      <c r="E157" s="14" t="s">
        <v>60</v>
      </c>
      <c r="F157" s="14" t="s">
        <v>348</v>
      </c>
      <c r="G157" s="16">
        <v>491301.78</v>
      </c>
      <c r="H157" s="16" t="s">
        <v>400</v>
      </c>
      <c r="I157" s="15">
        <f t="shared" si="8"/>
        <v>44535</v>
      </c>
    </row>
    <row r="158" spans="1:9" ht="46.8" x14ac:dyDescent="0.3">
      <c r="A158" s="1"/>
      <c r="B158" s="13" t="str">
        <f t="shared" si="9"/>
        <v>FEM</v>
      </c>
      <c r="C158" s="15">
        <v>44490</v>
      </c>
      <c r="D158" s="14" t="s">
        <v>209</v>
      </c>
      <c r="E158" s="14" t="s">
        <v>60</v>
      </c>
      <c r="F158" s="14" t="s">
        <v>349</v>
      </c>
      <c r="G158" s="16">
        <v>1272595.78</v>
      </c>
      <c r="H158" s="16" t="s">
        <v>400</v>
      </c>
      <c r="I158" s="15">
        <f t="shared" si="8"/>
        <v>44535</v>
      </c>
    </row>
    <row r="159" spans="1:9" ht="31.2" x14ac:dyDescent="0.3">
      <c r="A159" s="1"/>
      <c r="B159" s="13" t="str">
        <f t="shared" si="9"/>
        <v>FEM</v>
      </c>
      <c r="C159" s="15">
        <v>44490</v>
      </c>
      <c r="D159" s="14" t="s">
        <v>212</v>
      </c>
      <c r="E159" s="14" t="s">
        <v>62</v>
      </c>
      <c r="F159" s="14" t="s">
        <v>352</v>
      </c>
      <c r="G159" s="16">
        <v>16759.07</v>
      </c>
      <c r="H159" s="16" t="s">
        <v>400</v>
      </c>
      <c r="I159" s="15">
        <f t="shared" si="8"/>
        <v>44535</v>
      </c>
    </row>
    <row r="160" spans="1:9" ht="46.8" x14ac:dyDescent="0.3">
      <c r="A160" s="1"/>
      <c r="B160" s="13" t="str">
        <f t="shared" si="9"/>
        <v>REC</v>
      </c>
      <c r="C160" s="15">
        <v>44491</v>
      </c>
      <c r="D160" s="14" t="s">
        <v>106</v>
      </c>
      <c r="E160" s="14" t="s">
        <v>0</v>
      </c>
      <c r="F160" s="14" t="s">
        <v>260</v>
      </c>
      <c r="G160" s="16">
        <v>77172</v>
      </c>
      <c r="H160" s="16" t="s">
        <v>400</v>
      </c>
      <c r="I160" s="15">
        <f t="shared" si="8"/>
        <v>44536</v>
      </c>
    </row>
    <row r="161" spans="1:9" ht="62.4" x14ac:dyDescent="0.3">
      <c r="A161" s="1"/>
      <c r="B161" s="13" t="str">
        <f t="shared" si="9"/>
        <v>EPH</v>
      </c>
      <c r="C161" s="15">
        <v>44491</v>
      </c>
      <c r="D161" s="14" t="s">
        <v>158</v>
      </c>
      <c r="E161" s="14" t="s">
        <v>28</v>
      </c>
      <c r="F161" s="14" t="s">
        <v>306</v>
      </c>
      <c r="G161" s="16">
        <v>4720</v>
      </c>
      <c r="H161" s="16" t="s">
        <v>400</v>
      </c>
      <c r="I161" s="15">
        <f t="shared" si="8"/>
        <v>44536</v>
      </c>
    </row>
    <row r="162" spans="1:9" ht="46.8" x14ac:dyDescent="0.3">
      <c r="A162" s="1"/>
      <c r="B162" s="13" t="str">
        <f t="shared" si="9"/>
        <v>LNM</v>
      </c>
      <c r="C162" s="15">
        <v>44491</v>
      </c>
      <c r="D162" s="14" t="s">
        <v>194</v>
      </c>
      <c r="E162" s="14" t="s">
        <v>53</v>
      </c>
      <c r="F162" s="14" t="s">
        <v>336</v>
      </c>
      <c r="G162" s="16">
        <v>17022.52</v>
      </c>
      <c r="H162" s="16" t="s">
        <v>400</v>
      </c>
      <c r="I162" s="15">
        <f t="shared" si="8"/>
        <v>44536</v>
      </c>
    </row>
    <row r="163" spans="1:9" ht="46.8" x14ac:dyDescent="0.3">
      <c r="A163" s="1"/>
      <c r="B163" s="13" t="str">
        <f t="shared" si="9"/>
        <v>LNM</v>
      </c>
      <c r="C163" s="15">
        <v>44491</v>
      </c>
      <c r="D163" s="14" t="s">
        <v>195</v>
      </c>
      <c r="E163" s="14" t="s">
        <v>53</v>
      </c>
      <c r="F163" s="14" t="s">
        <v>336</v>
      </c>
      <c r="G163" s="16">
        <v>8750</v>
      </c>
      <c r="H163" s="16" t="s">
        <v>400</v>
      </c>
      <c r="I163" s="15">
        <f t="shared" si="8"/>
        <v>44536</v>
      </c>
    </row>
    <row r="164" spans="1:9" ht="93.6" x14ac:dyDescent="0.3">
      <c r="A164" s="1"/>
      <c r="B164" s="13" t="str">
        <f t="shared" si="9"/>
        <v>REC</v>
      </c>
      <c r="C164" s="15">
        <v>44491</v>
      </c>
      <c r="D164" s="14" t="s">
        <v>230</v>
      </c>
      <c r="E164" s="14" t="s">
        <v>76</v>
      </c>
      <c r="F164" s="14" t="s">
        <v>366</v>
      </c>
      <c r="G164" s="16">
        <v>48970</v>
      </c>
      <c r="H164" s="16" t="s">
        <v>400</v>
      </c>
      <c r="I164" s="15">
        <f t="shared" si="8"/>
        <v>44536</v>
      </c>
    </row>
    <row r="165" spans="1:9" ht="78" x14ac:dyDescent="0.3">
      <c r="A165" s="1"/>
      <c r="B165" s="13" t="str">
        <f t="shared" si="9"/>
        <v>FEM</v>
      </c>
      <c r="C165" s="15">
        <v>44494</v>
      </c>
      <c r="D165" s="14" t="s">
        <v>118</v>
      </c>
      <c r="E165" s="14" t="s">
        <v>6</v>
      </c>
      <c r="F165" s="14" t="s">
        <v>272</v>
      </c>
      <c r="G165" s="16">
        <v>36344</v>
      </c>
      <c r="H165" s="16" t="s">
        <v>400</v>
      </c>
      <c r="I165" s="15">
        <f t="shared" si="8"/>
        <v>44539</v>
      </c>
    </row>
    <row r="166" spans="1:9" ht="78" x14ac:dyDescent="0.3">
      <c r="A166" s="1"/>
      <c r="B166" s="13" t="str">
        <f t="shared" si="9"/>
        <v>REC</v>
      </c>
      <c r="C166" s="15">
        <v>44494</v>
      </c>
      <c r="D166" s="14" t="s">
        <v>134</v>
      </c>
      <c r="E166" s="14" t="s">
        <v>15</v>
      </c>
      <c r="F166" s="14" t="s">
        <v>287</v>
      </c>
      <c r="G166" s="16">
        <v>121593.1</v>
      </c>
      <c r="H166" s="16" t="s">
        <v>400</v>
      </c>
      <c r="I166" s="15">
        <f t="shared" si="8"/>
        <v>44539</v>
      </c>
    </row>
    <row r="167" spans="1:9" ht="46.8" x14ac:dyDescent="0.3">
      <c r="A167" s="1"/>
      <c r="B167" s="13" t="str">
        <f t="shared" si="9"/>
        <v>FEM</v>
      </c>
      <c r="C167" s="15">
        <v>44494</v>
      </c>
      <c r="D167" s="14" t="s">
        <v>178</v>
      </c>
      <c r="E167" s="14" t="s">
        <v>37</v>
      </c>
      <c r="F167" s="14" t="s">
        <v>319</v>
      </c>
      <c r="G167" s="16">
        <v>30680</v>
      </c>
      <c r="H167" s="16" t="s">
        <v>400</v>
      </c>
      <c r="I167" s="15">
        <f t="shared" si="8"/>
        <v>44539</v>
      </c>
    </row>
    <row r="168" spans="1:9" ht="46.8" x14ac:dyDescent="0.3">
      <c r="A168" s="1"/>
      <c r="B168" s="13" t="str">
        <f t="shared" si="9"/>
        <v>LNM</v>
      </c>
      <c r="C168" s="15">
        <v>44494</v>
      </c>
      <c r="D168" s="14" t="s">
        <v>197</v>
      </c>
      <c r="E168" s="14" t="s">
        <v>54</v>
      </c>
      <c r="F168" s="14" t="s">
        <v>339</v>
      </c>
      <c r="G168" s="16">
        <v>5628.6</v>
      </c>
      <c r="H168" s="16" t="s">
        <v>400</v>
      </c>
      <c r="I168" s="15">
        <f t="shared" si="8"/>
        <v>44539</v>
      </c>
    </row>
    <row r="169" spans="1:9" ht="46.8" x14ac:dyDescent="0.3">
      <c r="A169" s="1"/>
      <c r="B169" s="13" t="str">
        <f t="shared" ref="B169:B189" si="10">+MID(F169,1,3)</f>
        <v>UM-</v>
      </c>
      <c r="C169" s="15">
        <v>44494</v>
      </c>
      <c r="D169" s="14" t="s">
        <v>231</v>
      </c>
      <c r="E169" s="14" t="s">
        <v>78</v>
      </c>
      <c r="F169" s="14" t="s">
        <v>368</v>
      </c>
      <c r="G169" s="16">
        <v>21240</v>
      </c>
      <c r="H169" s="16" t="s">
        <v>400</v>
      </c>
      <c r="I169" s="15">
        <f t="shared" ref="I169:I189" si="11">+C169+45</f>
        <v>44539</v>
      </c>
    </row>
    <row r="170" spans="1:9" ht="62.4" x14ac:dyDescent="0.3">
      <c r="A170" s="1"/>
      <c r="B170" s="13" t="str">
        <f t="shared" si="10"/>
        <v>REC</v>
      </c>
      <c r="C170" s="15">
        <v>44494</v>
      </c>
      <c r="D170" s="14" t="s">
        <v>162</v>
      </c>
      <c r="E170" s="14" t="s">
        <v>90</v>
      </c>
      <c r="F170" s="14" t="s">
        <v>383</v>
      </c>
      <c r="G170" s="16">
        <v>10046.23</v>
      </c>
      <c r="H170" s="16" t="s">
        <v>400</v>
      </c>
      <c r="I170" s="15">
        <f t="shared" si="11"/>
        <v>44539</v>
      </c>
    </row>
    <row r="171" spans="1:9" ht="62.4" x14ac:dyDescent="0.3">
      <c r="A171" s="1"/>
      <c r="B171" s="13" t="str">
        <f t="shared" si="10"/>
        <v>REC</v>
      </c>
      <c r="C171" s="15">
        <v>44494</v>
      </c>
      <c r="D171" s="14" t="s">
        <v>169</v>
      </c>
      <c r="E171" s="14" t="s">
        <v>90</v>
      </c>
      <c r="F171" s="14" t="s">
        <v>383</v>
      </c>
      <c r="G171" s="16">
        <v>2065.0100000000002</v>
      </c>
      <c r="H171" s="16" t="s">
        <v>400</v>
      </c>
      <c r="I171" s="15">
        <f t="shared" si="11"/>
        <v>44539</v>
      </c>
    </row>
    <row r="172" spans="1:9" ht="46.8" x14ac:dyDescent="0.3">
      <c r="A172" s="1"/>
      <c r="B172" s="13" t="str">
        <f t="shared" si="10"/>
        <v>JVM</v>
      </c>
      <c r="C172" s="15">
        <v>44494</v>
      </c>
      <c r="D172" s="14" t="s">
        <v>249</v>
      </c>
      <c r="E172" s="14" t="s">
        <v>93</v>
      </c>
      <c r="F172" s="14" t="s">
        <v>386</v>
      </c>
      <c r="G172" s="16">
        <v>39530</v>
      </c>
      <c r="H172" s="16" t="s">
        <v>400</v>
      </c>
      <c r="I172" s="15">
        <f t="shared" si="11"/>
        <v>44539</v>
      </c>
    </row>
    <row r="173" spans="1:9" ht="31.2" x14ac:dyDescent="0.3">
      <c r="A173" s="1"/>
      <c r="B173" s="13" t="str">
        <f t="shared" si="10"/>
        <v>JVM</v>
      </c>
      <c r="C173" s="15">
        <v>44495</v>
      </c>
      <c r="D173" s="14" t="s">
        <v>132</v>
      </c>
      <c r="E173" s="14" t="s">
        <v>14</v>
      </c>
      <c r="F173" s="14" t="s">
        <v>285</v>
      </c>
      <c r="G173" s="16">
        <v>134369.23000000001</v>
      </c>
      <c r="H173" s="16" t="s">
        <v>400</v>
      </c>
      <c r="I173" s="15">
        <f t="shared" si="11"/>
        <v>44540</v>
      </c>
    </row>
    <row r="174" spans="1:9" ht="46.8" x14ac:dyDescent="0.3">
      <c r="A174" s="1"/>
      <c r="B174" s="13" t="str">
        <f t="shared" si="10"/>
        <v>EPH</v>
      </c>
      <c r="C174" s="15">
        <v>44495</v>
      </c>
      <c r="D174" s="14" t="s">
        <v>141</v>
      </c>
      <c r="E174" s="14" t="s">
        <v>20</v>
      </c>
      <c r="F174" s="14" t="s">
        <v>294</v>
      </c>
      <c r="G174" s="16">
        <v>1312.5</v>
      </c>
      <c r="H174" s="16" t="s">
        <v>400</v>
      </c>
      <c r="I174" s="15">
        <f t="shared" si="11"/>
        <v>44540</v>
      </c>
    </row>
    <row r="175" spans="1:9" ht="62.4" x14ac:dyDescent="0.3">
      <c r="A175" s="1"/>
      <c r="B175" s="13" t="str">
        <f t="shared" si="10"/>
        <v>REC</v>
      </c>
      <c r="C175" s="15">
        <v>44495</v>
      </c>
      <c r="D175" s="14" t="s">
        <v>172</v>
      </c>
      <c r="E175" s="14" t="s">
        <v>34</v>
      </c>
      <c r="F175" s="14" t="s">
        <v>314</v>
      </c>
      <c r="G175" s="16">
        <v>51048.43</v>
      </c>
      <c r="H175" s="16" t="s">
        <v>400</v>
      </c>
      <c r="I175" s="15">
        <f t="shared" si="11"/>
        <v>44540</v>
      </c>
    </row>
    <row r="176" spans="1:9" ht="78" x14ac:dyDescent="0.3">
      <c r="A176" s="1"/>
      <c r="B176" s="13" t="str">
        <f t="shared" si="10"/>
        <v>REC</v>
      </c>
      <c r="C176" s="15">
        <v>44495</v>
      </c>
      <c r="D176" s="14" t="s">
        <v>183</v>
      </c>
      <c r="E176" s="14" t="s">
        <v>42</v>
      </c>
      <c r="F176" s="14" t="s">
        <v>324</v>
      </c>
      <c r="G176" s="16">
        <v>82600</v>
      </c>
      <c r="H176" s="16" t="s">
        <v>407</v>
      </c>
      <c r="I176" s="15">
        <f t="shared" si="11"/>
        <v>44540</v>
      </c>
    </row>
    <row r="177" spans="1:9" ht="31.2" x14ac:dyDescent="0.3">
      <c r="A177" s="1"/>
      <c r="B177" s="13" t="str">
        <f t="shared" si="10"/>
        <v>REC</v>
      </c>
      <c r="C177" s="15">
        <v>44495</v>
      </c>
      <c r="D177" s="14" t="s">
        <v>232</v>
      </c>
      <c r="E177" s="14" t="s">
        <v>79</v>
      </c>
      <c r="F177" s="14" t="s">
        <v>369</v>
      </c>
      <c r="G177" s="16">
        <v>135831.1</v>
      </c>
      <c r="H177" s="16" t="s">
        <v>400</v>
      </c>
      <c r="I177" s="15">
        <f t="shared" si="11"/>
        <v>44540</v>
      </c>
    </row>
    <row r="178" spans="1:9" ht="62.4" x14ac:dyDescent="0.3">
      <c r="A178" s="1"/>
      <c r="B178" s="13" t="str">
        <f t="shared" si="10"/>
        <v>EMH</v>
      </c>
      <c r="C178" s="15">
        <v>44495</v>
      </c>
      <c r="D178" s="14" t="s">
        <v>253</v>
      </c>
      <c r="E178" s="14" t="s">
        <v>95</v>
      </c>
      <c r="F178" s="14" t="s">
        <v>389</v>
      </c>
      <c r="G178" s="16">
        <v>85000</v>
      </c>
      <c r="H178" s="16" t="s">
        <v>400</v>
      </c>
      <c r="I178" s="15">
        <f t="shared" si="11"/>
        <v>44540</v>
      </c>
    </row>
    <row r="179" spans="1:9" ht="78" x14ac:dyDescent="0.3">
      <c r="A179" s="1"/>
      <c r="B179" s="13" t="str">
        <f t="shared" si="10"/>
        <v>REC</v>
      </c>
      <c r="C179" s="15">
        <v>44496</v>
      </c>
      <c r="D179" s="14" t="s">
        <v>145</v>
      </c>
      <c r="E179" s="14" t="s">
        <v>22</v>
      </c>
      <c r="F179" s="14" t="s">
        <v>298</v>
      </c>
      <c r="G179" s="16">
        <v>1103737.19</v>
      </c>
      <c r="H179" s="16" t="s">
        <v>400</v>
      </c>
      <c r="I179" s="15">
        <f t="shared" si="11"/>
        <v>44541</v>
      </c>
    </row>
    <row r="180" spans="1:9" ht="46.8" x14ac:dyDescent="0.3">
      <c r="A180" s="1"/>
      <c r="B180" s="13" t="str">
        <f t="shared" si="10"/>
        <v>FEM</v>
      </c>
      <c r="C180" s="15">
        <v>44496</v>
      </c>
      <c r="D180" s="14" t="s">
        <v>159</v>
      </c>
      <c r="E180" s="14" t="s">
        <v>29</v>
      </c>
      <c r="F180" s="14" t="s">
        <v>308</v>
      </c>
      <c r="G180" s="16">
        <v>105969.9</v>
      </c>
      <c r="H180" s="16" t="s">
        <v>400</v>
      </c>
      <c r="I180" s="15">
        <f t="shared" si="11"/>
        <v>44541</v>
      </c>
    </row>
    <row r="181" spans="1:9" ht="46.8" x14ac:dyDescent="0.3">
      <c r="A181" s="1"/>
      <c r="B181" s="13" t="str">
        <f t="shared" si="10"/>
        <v>REC</v>
      </c>
      <c r="C181" s="15">
        <v>44496</v>
      </c>
      <c r="D181" s="14" t="s">
        <v>198</v>
      </c>
      <c r="E181" s="14" t="s">
        <v>54</v>
      </c>
      <c r="F181" s="14" t="s">
        <v>340</v>
      </c>
      <c r="G181" s="16">
        <v>97940</v>
      </c>
      <c r="H181" s="16" t="s">
        <v>400</v>
      </c>
      <c r="I181" s="15">
        <f t="shared" si="11"/>
        <v>44541</v>
      </c>
    </row>
    <row r="182" spans="1:9" ht="78" x14ac:dyDescent="0.3">
      <c r="A182" s="1"/>
      <c r="B182" s="13" t="str">
        <f t="shared" si="10"/>
        <v>REC</v>
      </c>
      <c r="C182" s="15">
        <v>44496</v>
      </c>
      <c r="D182" s="14" t="s">
        <v>181</v>
      </c>
      <c r="E182" s="14" t="s">
        <v>101</v>
      </c>
      <c r="F182" s="14" t="s">
        <v>395</v>
      </c>
      <c r="G182" s="16">
        <v>106920</v>
      </c>
      <c r="H182" s="16" t="s">
        <v>400</v>
      </c>
      <c r="I182" s="15">
        <f t="shared" si="11"/>
        <v>44541</v>
      </c>
    </row>
    <row r="183" spans="1:9" ht="62.4" x14ac:dyDescent="0.3">
      <c r="A183" s="1"/>
      <c r="B183" s="13" t="str">
        <f t="shared" si="10"/>
        <v>UM-</v>
      </c>
      <c r="C183" s="15">
        <v>44497</v>
      </c>
      <c r="D183" s="14" t="s">
        <v>123</v>
      </c>
      <c r="E183" s="14" t="s">
        <v>9</v>
      </c>
      <c r="F183" s="14" t="s">
        <v>275</v>
      </c>
      <c r="G183" s="16">
        <v>115303</v>
      </c>
      <c r="H183" s="16" t="s">
        <v>400</v>
      </c>
      <c r="I183" s="15">
        <f t="shared" si="11"/>
        <v>44542</v>
      </c>
    </row>
    <row r="184" spans="1:9" ht="62.4" x14ac:dyDescent="0.3">
      <c r="A184" s="1"/>
      <c r="B184" s="13" t="str">
        <f t="shared" si="10"/>
        <v>EMH</v>
      </c>
      <c r="C184" s="15">
        <v>44497</v>
      </c>
      <c r="D184" s="14" t="s">
        <v>160</v>
      </c>
      <c r="E184" s="14" t="s">
        <v>30</v>
      </c>
      <c r="F184" s="14" t="s">
        <v>309</v>
      </c>
      <c r="G184" s="16">
        <v>33000</v>
      </c>
      <c r="H184" s="16" t="s">
        <v>400</v>
      </c>
      <c r="I184" s="15">
        <f t="shared" si="11"/>
        <v>44542</v>
      </c>
    </row>
    <row r="185" spans="1:9" ht="78" x14ac:dyDescent="0.3">
      <c r="A185" s="1"/>
      <c r="B185" s="13" t="str">
        <f t="shared" si="10"/>
        <v>FEM</v>
      </c>
      <c r="C185" s="15">
        <v>44497</v>
      </c>
      <c r="D185" s="14" t="s">
        <v>161</v>
      </c>
      <c r="E185" s="14" t="s">
        <v>30</v>
      </c>
      <c r="F185" s="14" t="s">
        <v>310</v>
      </c>
      <c r="G185" s="16">
        <v>37300</v>
      </c>
      <c r="H185" s="16" t="s">
        <v>400</v>
      </c>
      <c r="I185" s="15">
        <f t="shared" si="11"/>
        <v>44542</v>
      </c>
    </row>
    <row r="186" spans="1:9" ht="46.8" x14ac:dyDescent="0.3">
      <c r="A186" s="1"/>
      <c r="B186" s="13" t="str">
        <f t="shared" si="10"/>
        <v>JVM</v>
      </c>
      <c r="C186" s="15">
        <v>44497</v>
      </c>
      <c r="D186" s="14" t="s">
        <v>168</v>
      </c>
      <c r="E186" s="14" t="s">
        <v>32</v>
      </c>
      <c r="F186" s="14" t="s">
        <v>312</v>
      </c>
      <c r="G186" s="16">
        <v>12207.37</v>
      </c>
      <c r="H186" s="16" t="s">
        <v>400</v>
      </c>
      <c r="I186" s="15">
        <f t="shared" si="11"/>
        <v>44542</v>
      </c>
    </row>
    <row r="187" spans="1:9" ht="78" x14ac:dyDescent="0.3">
      <c r="A187" s="1"/>
      <c r="B187" s="13" t="str">
        <f t="shared" si="10"/>
        <v>JVM</v>
      </c>
      <c r="C187" s="15">
        <v>44497</v>
      </c>
      <c r="D187" s="14" t="s">
        <v>223</v>
      </c>
      <c r="E187" s="14" t="s">
        <v>69</v>
      </c>
      <c r="F187" s="14" t="s">
        <v>359</v>
      </c>
      <c r="G187" s="16">
        <v>63700</v>
      </c>
      <c r="H187" s="16" t="s">
        <v>400</v>
      </c>
      <c r="I187" s="15">
        <f t="shared" si="11"/>
        <v>44542</v>
      </c>
    </row>
    <row r="188" spans="1:9" ht="62.4" x14ac:dyDescent="0.3">
      <c r="A188" s="1"/>
      <c r="B188" s="13" t="str">
        <f t="shared" si="10"/>
        <v>EPH</v>
      </c>
      <c r="C188" s="15">
        <v>44498</v>
      </c>
      <c r="D188" s="14" t="s">
        <v>152</v>
      </c>
      <c r="E188" s="14" t="s">
        <v>27</v>
      </c>
      <c r="F188" s="14" t="s">
        <v>305</v>
      </c>
      <c r="G188" s="16">
        <v>49055.55</v>
      </c>
      <c r="H188" s="16" t="s">
        <v>400</v>
      </c>
      <c r="I188" s="15">
        <f t="shared" si="11"/>
        <v>44543</v>
      </c>
    </row>
    <row r="189" spans="1:9" ht="31.2" x14ac:dyDescent="0.3">
      <c r="A189" s="1"/>
      <c r="B189" s="13" t="str">
        <f t="shared" si="10"/>
        <v>EPH</v>
      </c>
      <c r="C189" s="15">
        <v>44499</v>
      </c>
      <c r="D189" s="14" t="s">
        <v>225</v>
      </c>
      <c r="E189" s="14" t="s">
        <v>72</v>
      </c>
      <c r="F189" s="14" t="s">
        <v>362</v>
      </c>
      <c r="G189" s="16">
        <v>17464</v>
      </c>
      <c r="H189" s="16" t="s">
        <v>400</v>
      </c>
      <c r="I189" s="15">
        <f t="shared" si="11"/>
        <v>44544</v>
      </c>
    </row>
    <row r="190" spans="1:9" s="2" customFormat="1" ht="18" thickBot="1" x14ac:dyDescent="0.35">
      <c r="B190" s="18" t="s">
        <v>426</v>
      </c>
      <c r="C190" s="19"/>
      <c r="D190" s="19"/>
      <c r="E190" s="19"/>
      <c r="F190" s="19"/>
      <c r="G190" s="20">
        <f>SUM(G9:G189)</f>
        <v>20491948.400000017</v>
      </c>
      <c r="H190" s="19"/>
      <c r="I190" s="19"/>
    </row>
    <row r="191" spans="1:9" ht="16.2" thickTop="1" x14ac:dyDescent="0.3">
      <c r="G191" s="17"/>
      <c r="H191" s="17"/>
    </row>
    <row r="192" spans="1:9" ht="15.6" x14ac:dyDescent="0.3">
      <c r="G192" s="17"/>
      <c r="H192" s="17"/>
    </row>
    <row r="193" spans="2:9" ht="15.6" x14ac:dyDescent="0.3">
      <c r="G193" s="17"/>
      <c r="H193" s="17"/>
    </row>
    <row r="194" spans="2:9" ht="15.6" x14ac:dyDescent="0.3">
      <c r="G194" s="17"/>
      <c r="H194" s="17"/>
    </row>
    <row r="196" spans="2:9" ht="15.6" x14ac:dyDescent="0.3">
      <c r="B196" s="23" t="s">
        <v>437</v>
      </c>
      <c r="C196" s="23"/>
      <c r="D196" s="23"/>
      <c r="E196" s="23"/>
      <c r="F196" s="23"/>
      <c r="G196" s="23"/>
      <c r="H196" s="23"/>
      <c r="I196" s="23"/>
    </row>
    <row r="197" spans="2:9" ht="15.6" x14ac:dyDescent="0.3">
      <c r="B197" s="22" t="s">
        <v>438</v>
      </c>
      <c r="C197" s="22"/>
      <c r="D197" s="22"/>
      <c r="E197" s="22"/>
      <c r="F197" s="22"/>
      <c r="G197" s="22"/>
      <c r="H197" s="22"/>
      <c r="I197" s="22"/>
    </row>
    <row r="200" spans="2:9" ht="15.6" x14ac:dyDescent="0.3">
      <c r="B200" s="22"/>
      <c r="C200" s="22"/>
      <c r="D200" s="22"/>
      <c r="E200" s="22"/>
      <c r="F200" s="22"/>
      <c r="G200" s="22"/>
      <c r="H200" s="22"/>
      <c r="I200" s="22"/>
    </row>
    <row r="201" spans="2:9" ht="15.6" x14ac:dyDescent="0.3">
      <c r="B201" s="22"/>
      <c r="C201" s="22"/>
      <c r="D201" s="22"/>
      <c r="E201" s="22"/>
      <c r="F201" s="22"/>
      <c r="G201" s="22"/>
      <c r="H201" s="22"/>
      <c r="I201" s="22"/>
    </row>
    <row r="203" spans="2:9" ht="15.6" x14ac:dyDescent="0.3">
      <c r="B203" s="22"/>
      <c r="C203" s="22"/>
      <c r="D203" s="22"/>
      <c r="E203" s="22"/>
      <c r="F203" s="22"/>
      <c r="G203" s="22"/>
      <c r="H203" s="22"/>
      <c r="I203" s="22"/>
    </row>
  </sheetData>
  <autoFilter ref="B8:I190" xr:uid="{00000000-0009-0000-0000-000000000000}">
    <sortState xmlns:xlrd2="http://schemas.microsoft.com/office/spreadsheetml/2017/richdata2" ref="B9:I189">
      <sortCondition ref="C8:C189"/>
    </sortState>
  </autoFilter>
  <mergeCells count="7">
    <mergeCell ref="B5:I5"/>
    <mergeCell ref="B6:I6"/>
    <mergeCell ref="B203:I203"/>
    <mergeCell ref="B200:I200"/>
    <mergeCell ref="B201:I201"/>
    <mergeCell ref="B196:I196"/>
    <mergeCell ref="B197:I197"/>
  </mergeCells>
  <pageMargins left="0.70866141732283472" right="0.70866141732283472" top="0.74803149606299213" bottom="0.74803149606299213" header="0.11811023622047245" footer="0.31496062992125984"/>
  <pageSetup scale="75" orientation="landscape" horizontalDpi="4294967295" verticalDpi="4294967295" r:id="rId1"/>
  <headerFooter>
    <oddFooter>&amp;R&amp;"Arial,Bold"&amp;8 Page &amp;P of &amp;F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754380</xdr:colOff>
                <xdr:row>0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754380</xdr:colOff>
                <xdr:row>0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Marbelys Carolina Baez De Oleo</dc:creator>
  <cp:lastModifiedBy>Betania Cordero Tiburcio</cp:lastModifiedBy>
  <cp:lastPrinted>2021-12-13T19:50:20Z</cp:lastPrinted>
  <dcterms:created xsi:type="dcterms:W3CDTF">2021-11-02T15:24:00Z</dcterms:created>
  <dcterms:modified xsi:type="dcterms:W3CDTF">2024-12-25T18:59:21Z</dcterms:modified>
</cp:coreProperties>
</file>