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152BB8E2-F318-4252-AD01-4AFDFDBD4F71}" xr6:coauthVersionLast="47" xr6:coauthVersionMax="47" xr10:uidLastSave="{00000000-0000-0000-0000-000000000000}"/>
  <bookViews>
    <workbookView xWindow="1428" yWindow="1428" windowWidth="17280" windowHeight="8964" xr2:uid="{424ED964-2C8E-407D-A5E9-CD7FDEE9108C}"/>
  </bookViews>
  <sheets>
    <sheet name="Hoja1" sheetId="1" r:id="rId1"/>
    <sheet name="Hoja2" sheetId="2" r:id="rId2"/>
  </sheets>
  <definedNames>
    <definedName name="_xlnm._FilterDatabase" localSheetId="0" hidden="1">Hoja1!$A$9:$H$403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  <c r="F403" i="1"/>
  <c r="H44" i="1" l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10" i="1"/>
  <c r="A10" i="1"/>
  <c r="H32" i="1"/>
  <c r="H34" i="1"/>
  <c r="H41" i="1"/>
  <c r="H42" i="1"/>
  <c r="H43" i="1"/>
  <c r="H15" i="1"/>
  <c r="H16" i="1"/>
  <c r="H17" i="1"/>
  <c r="H19" i="1"/>
  <c r="H12" i="1"/>
  <c r="H13" i="1"/>
  <c r="H35" i="1"/>
  <c r="H20" i="1"/>
  <c r="H21" i="1"/>
  <c r="H36" i="1"/>
  <c r="H37" i="1"/>
  <c r="H38" i="1"/>
  <c r="H39" i="1"/>
  <c r="H40" i="1"/>
  <c r="H22" i="1"/>
  <c r="H23" i="1"/>
  <c r="H14" i="1"/>
  <c r="H31" i="1"/>
  <c r="H33" i="1"/>
  <c r="H24" i="1"/>
  <c r="H25" i="1"/>
  <c r="H26" i="1"/>
  <c r="H27" i="1"/>
  <c r="H28" i="1"/>
  <c r="H29" i="1"/>
  <c r="H30" i="1"/>
  <c r="H11" i="1"/>
  <c r="A32" i="1" l="1"/>
  <c r="A34" i="1"/>
  <c r="A41" i="1"/>
  <c r="A42" i="1"/>
  <c r="A43" i="1"/>
  <c r="A15" i="1"/>
  <c r="A16" i="1"/>
  <c r="A17" i="1"/>
  <c r="A12" i="1"/>
  <c r="A13" i="1"/>
  <c r="A36" i="1"/>
  <c r="A37" i="1"/>
  <c r="A38" i="1"/>
  <c r="A39" i="1"/>
  <c r="A40" i="1"/>
  <c r="A23" i="1"/>
  <c r="A14" i="1"/>
  <c r="A24" i="1"/>
  <c r="A26" i="1"/>
  <c r="A27" i="1"/>
  <c r="A28" i="1"/>
  <c r="A29" i="1"/>
  <c r="A30" i="1"/>
  <c r="A11" i="1"/>
</calcChain>
</file>

<file path=xl/sharedStrings.xml><?xml version="1.0" encoding="utf-8"?>
<sst xmlns="http://schemas.openxmlformats.org/spreadsheetml/2006/main" count="2119" uniqueCount="817">
  <si>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</si>
  <si>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</si>
  <si>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</si>
  <si>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</si>
  <si>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</si>
  <si>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</si>
  <si>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</si>
  <si>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</si>
  <si>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</si>
  <si>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</si>
  <si>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</si>
  <si>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</si>
  <si>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</si>
  <si>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</si>
  <si>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</si>
  <si>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</si>
  <si>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</si>
  <si>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</si>
  <si>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</si>
  <si>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</si>
  <si>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</si>
  <si>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</si>
  <si>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</si>
  <si>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</si>
  <si>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</si>
  <si>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</si>
  <si>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</si>
  <si>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</si>
  <si>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</si>
  <si>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</si>
  <si>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</si>
  <si>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</si>
  <si>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</si>
  <si>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</si>
  <si>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</si>
  <si>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</si>
  <si>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</si>
  <si>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</si>
  <si>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</si>
  <si>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</si>
  <si>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</si>
  <si>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</si>
  <si>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</si>
  <si>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</si>
  <si>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</si>
  <si>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</si>
  <si>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</si>
  <si>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</si>
  <si>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</si>
  <si>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</si>
  <si>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</si>
  <si>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</si>
  <si>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</si>
  <si>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</si>
  <si>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</si>
  <si>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</si>
  <si>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</si>
  <si>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</si>
  <si>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</si>
  <si>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</si>
  <si>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</si>
  <si>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</si>
  <si>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</si>
  <si>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</si>
  <si>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</si>
  <si>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</si>
  <si>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</si>
  <si>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</si>
  <si>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</si>
  <si>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</si>
  <si>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</si>
  <si>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</si>
  <si>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</si>
  <si>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</si>
  <si>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</si>
  <si>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</si>
  <si>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</si>
  <si>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</si>
  <si>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</si>
  <si>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</si>
  <si>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LNM</t>
  </si>
  <si>
    <t>UM</t>
  </si>
  <si>
    <t>UM -PARA INGRESAR LA CX P TV CABLE SAN JUAN AL 31/12/2016 *UM</t>
  </si>
  <si>
    <t>EMH-fact A010010010200000201/EMH/V.R.O/ periodo 2013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</si>
  <si>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</si>
  <si>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</si>
  <si>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</si>
  <si>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</si>
  <si>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</si>
  <si>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</si>
  <si>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</si>
  <si>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</si>
  <si>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</si>
  <si>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</si>
  <si>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</si>
  <si>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</si>
  <si>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</si>
  <si>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</si>
  <si>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</si>
  <si>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LIC JOSE ERNESTO JIMENEZ</t>
  </si>
  <si>
    <t>DIRECTOR FINANCIERO, ISFODOSU</t>
  </si>
  <si>
    <t>RELACION DE ESTADO DE CUENTAS DE SUPLIDORES AL 31 DE JULIO 2022</t>
  </si>
  <si>
    <t>Corresp. Julio. 2022</t>
  </si>
  <si>
    <t>RECTORIA</t>
  </si>
  <si>
    <t>B1500000001</t>
  </si>
  <si>
    <t>1955 GENERAL BUSINESS BIENES Y SERV. SRL.</t>
  </si>
  <si>
    <t>REC - COMPRA DE CREMA PARA CAFE PARA SERVIR EN RECTORIA</t>
  </si>
  <si>
    <t>B1500000002</t>
  </si>
  <si>
    <t>REC-ADQUISICION DE PILAS ALCALINAS</t>
  </si>
  <si>
    <t>B1500000040</t>
  </si>
  <si>
    <t>365 Frio Movil</t>
  </si>
  <si>
    <t>REC-ALQUILER DE AIRES ACONDICIONADOS PARA DESARROLLAR ACTIVIDADES ACADEMICAS</t>
  </si>
  <si>
    <t>LNNM</t>
  </si>
  <si>
    <t>B1500000110</t>
  </si>
  <si>
    <t>A GIL SOLUCIONES DE AGUA SRL</t>
  </si>
  <si>
    <t>LNM-SERVICIOS DE MANTENIMIENTO Y REP. DE MUEBLES DE OFICINA</t>
  </si>
  <si>
    <t>FEM</t>
  </si>
  <si>
    <t>B1500000066</t>
  </si>
  <si>
    <t>A&amp;M COMMERCE MEDIA, SRL</t>
  </si>
  <si>
    <t>FEM-MATERIALES PARA LIMPIEZA</t>
  </si>
  <si>
    <t>B1500000068</t>
  </si>
  <si>
    <t>FEM-SUMINISTROS DE LIMPIEZA</t>
  </si>
  <si>
    <t>B1500001052</t>
  </si>
  <si>
    <t>ACTUALIDADES VD</t>
  </si>
  <si>
    <t>FEM-ADQUISICION DE FREEZER</t>
  </si>
  <si>
    <t>B1500003963</t>
  </si>
  <si>
    <t>AGROPECUARIA FERNANDEZ MUÑOZ , SRL</t>
  </si>
  <si>
    <t>LNM-  COMPRA DE CARNES PARA EL RECINTO</t>
  </si>
  <si>
    <t>B1500003962</t>
  </si>
  <si>
    <t>LNM- COMPRA DE CARNES</t>
  </si>
  <si>
    <t>B1500004021</t>
  </si>
  <si>
    <t>B1500004022</t>
  </si>
  <si>
    <t>B0400111463</t>
  </si>
  <si>
    <t>LNM-NOTA DE CREDITO AFECTA FACT. B1500003962</t>
  </si>
  <si>
    <t>B0400111464</t>
  </si>
  <si>
    <t>LNM-NOTA DE CREDITO AFECTA FACT. B1500003963</t>
  </si>
  <si>
    <t>B0400112329</t>
  </si>
  <si>
    <t>LNM-NOTA DE CREDITO AFECTA FACT. B1500004021</t>
  </si>
  <si>
    <t>B0400112327</t>
  </si>
  <si>
    <t>LNM-NOTA DE CREDITO AFECTA FACT. B1500004022</t>
  </si>
  <si>
    <t>B1500004084</t>
  </si>
  <si>
    <t>B1500004085</t>
  </si>
  <si>
    <t>B1500036033</t>
  </si>
  <si>
    <t>FEM-COMPRA DE AGUA</t>
  </si>
  <si>
    <t>B1500036446</t>
  </si>
  <si>
    <t>FEM- COMPRA DE BOTELLONES DE AGUA</t>
  </si>
  <si>
    <t>EMH</t>
  </si>
  <si>
    <t>B1500036761</t>
  </si>
  <si>
    <t>EMH- COMPRA DE BOTELLONES DE AGUA</t>
  </si>
  <si>
    <t>B1500036923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</si>
  <si>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</si>
  <si>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</si>
  <si>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</si>
  <si>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</si>
  <si>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</si>
  <si>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</si>
  <si>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</si>
  <si>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</si>
  <si>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</si>
  <si>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</si>
  <si>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</si>
  <si>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B1500137417</t>
  </si>
  <si>
    <t>B1500000317</t>
  </si>
  <si>
    <t>AH Editora Offset SRL</t>
  </si>
  <si>
    <t>FEM- IMPRESIÓN DE BANNERS Y AFICHES</t>
  </si>
  <si>
    <t>B1500000201</t>
  </si>
  <si>
    <t>ALEGO COMERCIAL, SRL</t>
  </si>
  <si>
    <t>EMH - SERVICIO DE MANTENIMIENTO DE VEHICULOS</t>
  </si>
  <si>
    <t>B1500000064</t>
  </si>
  <si>
    <t>ALEMI MULTISERVICIOS</t>
  </si>
  <si>
    <t>EMH- COMPRA DE UTILES VARIOS PARA LA COCINA DEL ISFODOSU</t>
  </si>
  <si>
    <t>B1500001289</t>
  </si>
  <si>
    <t>ALL OFFICE SOLUTIONS , SRL</t>
  </si>
  <si>
    <t>FEM-SERVICIOS DE MANTENIMIENTO EQUIPOS DE IMPRESION</t>
  </si>
  <si>
    <t>B1500001295</t>
  </si>
  <si>
    <t>REC-MANTENIMIENTO DE IMPRESORA</t>
  </si>
  <si>
    <t>B1500000616</t>
  </si>
  <si>
    <t>ALMACEN JUAN MARIA GARCIAS</t>
  </si>
  <si>
    <t>LNM-ALIMENTOS Y BEBIDAS</t>
  </si>
  <si>
    <t>B1500000623</t>
  </si>
  <si>
    <t>LNM-COMPRA DE ALIMENTOS</t>
  </si>
  <si>
    <t>B1500000621</t>
  </si>
  <si>
    <t>B1500000627</t>
  </si>
  <si>
    <t>B1500000633</t>
  </si>
  <si>
    <t>B1500047272</t>
  </si>
  <si>
    <t>Almacenes El Encanto, S.A.S.</t>
  </si>
  <si>
    <t>LNNM - COMPRA DE BOTELLONES DE AGUA</t>
  </si>
  <si>
    <t>B1500047267</t>
  </si>
  <si>
    <t>LNM- COMPRA DE BOTELLONES DE AGUA (PENDIENTE DE RECIBIR)</t>
  </si>
  <si>
    <t>B1500047283</t>
  </si>
  <si>
    <t>LNM- COMPRA DE BOTELLONES DE AGUA</t>
  </si>
  <si>
    <t>B1500047289</t>
  </si>
  <si>
    <t>B1500047309</t>
  </si>
  <si>
    <t>B1500047316</t>
  </si>
  <si>
    <t>B1500047330</t>
  </si>
  <si>
    <t>B1500000078</t>
  </si>
  <si>
    <t>ALUMTECH SRL</t>
  </si>
  <si>
    <t>REC- SUMINISTRO Y COLOCACION DE PAPEL FROZEN Y SEÑALETICA EN ACRILICO PARA DIRECCION DE PLANIFIC...</t>
  </si>
  <si>
    <t>B1500000079</t>
  </si>
  <si>
    <t>REC- MANTENIMIENTO DE PUERTA AUTOMATICA CAMBIO DE RUEDAS</t>
  </si>
  <si>
    <t>B1500000087</t>
  </si>
  <si>
    <t>REC- MALLA DE SEGURIDAD INVISIBLE PARA INSTALARSE EN EL 2DO NIVEL AULAS B, RECINTO FEM</t>
  </si>
  <si>
    <t>B1500000021</t>
  </si>
  <si>
    <t>ANDY DANIEL MELO ABREU</t>
  </si>
  <si>
    <t>LNNM - SERVICIO DE MANT. Y REP. DE EQUIPOS DE OFICINA SISTEMA DE PONCHE (PEND. RECIBIR FACT. Y E...</t>
  </si>
  <si>
    <t>LNNM - SERVICIO DE MANT. RELOJ BIOMETRICO (SISTEMA DE PONCHE)</t>
  </si>
  <si>
    <t>B0400000001</t>
  </si>
  <si>
    <t>LNM- NC AFECTA NCF: B1500000021</t>
  </si>
  <si>
    <t>AQUASALUD RD SRL</t>
  </si>
  <si>
    <t>EMH-ALQUILER DE LOCAL</t>
  </si>
  <si>
    <t>1</t>
  </si>
  <si>
    <t>ASOCIACION REPPE RED PRACTICUM</t>
  </si>
  <si>
    <t>REC - PAGO SUSCRIPCION ASOCIACION PARA EL DESARROLLO DEL PRACTICUM Y DE LAS PRACTICAS EXTERNAS R...</t>
  </si>
  <si>
    <t>B1500000484</t>
  </si>
  <si>
    <t>ATHILL Y MARTINEZ C POR A</t>
  </si>
  <si>
    <t>EMH-COMPRA DE ARTICULOS PARA LA COCINA</t>
  </si>
  <si>
    <t>B1500000459</t>
  </si>
  <si>
    <t>AVION DIESEL</t>
  </si>
  <si>
    <t>EMH- COMPRA DE GASOIL PARA LA PLANTA ELECTRICA (PENDIENTE DE RECIBIR)</t>
  </si>
  <si>
    <t>B1500000131</t>
  </si>
  <si>
    <t>BONCHECITOS, SRL</t>
  </si>
  <si>
    <t>REC- ACTIVIDADES RECREATIVAS PARA EL CAMPAMENTO DE VERANO ISFODOSU 2022</t>
  </si>
  <si>
    <t>B1500002225</t>
  </si>
  <si>
    <t>Bosquesa , srl</t>
  </si>
  <si>
    <t>REC - MANTENIMIENTO Y REPARACION DE TRACTOR YTH21K46 EQUIPOS DE JARDINERIA</t>
  </si>
  <si>
    <t>B1500001643</t>
  </si>
  <si>
    <t>CANTABRIA BRAND REPRESENTATIVE, SRL</t>
  </si>
  <si>
    <t>FEM-SERVICIO DE REFRIGERIO, ALMUERZO Y BOTELLITAS DE AGUA</t>
  </si>
  <si>
    <t>B1500001668</t>
  </si>
  <si>
    <t>REC-SERVICIO DE REFRIGERIO, ALMUERZO Y BOTELLITAS DE AGUA</t>
  </si>
  <si>
    <t>B1500000347</t>
  </si>
  <si>
    <t>Capacitacion Especializada (CAES)</t>
  </si>
  <si>
    <t>FEM- DIPLOMADO DE EXCEL</t>
  </si>
  <si>
    <t>B1500000348</t>
  </si>
  <si>
    <t>FEM- DIPLOMADO EN GERENCIA</t>
  </si>
  <si>
    <t>B1500000353</t>
  </si>
  <si>
    <t>FEM- SERVICIO DE CAPACITACION EN DIPLOMADOS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</si>
  <si>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</si>
  <si>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</si>
  <si>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</si>
  <si>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</si>
  <si>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</si>
  <si>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JVM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</si>
  <si>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</si>
  <si>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</si>
  <si>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</si>
  <si>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</si>
  <si>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B1500000443</t>
  </si>
  <si>
    <t>FEM-ALIMENTOS Y BEBIDAS</t>
  </si>
  <si>
    <t>B1500000445</t>
  </si>
  <si>
    <t>EMH-COMPRA DE ALIMENTOS</t>
  </si>
  <si>
    <t>B1500000446</t>
  </si>
  <si>
    <t>B1500000447</t>
  </si>
  <si>
    <t>FEM-COMPRA DE ALIMENTOS</t>
  </si>
  <si>
    <t>B1500000449</t>
  </si>
  <si>
    <t>EMH- COMPRA DE ALIMENTOS</t>
  </si>
  <si>
    <t>B1500000450</t>
  </si>
  <si>
    <t>FEM- COMPRA DE ALIMENTOS</t>
  </si>
  <si>
    <t>B1500000451</t>
  </si>
  <si>
    <t>JVM- COMPRA DE ALIMENTOS</t>
  </si>
  <si>
    <t>B1500000453</t>
  </si>
  <si>
    <t>B1500000455</t>
  </si>
  <si>
    <t>JVM-ALIMENTOS PARA LOS ESTUDIANTES</t>
  </si>
  <si>
    <t>B1500000456</t>
  </si>
  <si>
    <t>EMH-ALIMENTOS PARA LOS ESTUDIANTES</t>
  </si>
  <si>
    <t>B1500000458</t>
  </si>
  <si>
    <t>B1500000460</t>
  </si>
  <si>
    <t>B1500000423</t>
  </si>
  <si>
    <t>Centro Ferretero TNT, SRL</t>
  </si>
  <si>
    <t>REC-SUMINISTRO Y COLOCACION DE MAMPARA DE VIDRIO EN EL RECINTO JVM</t>
  </si>
  <si>
    <t>PR00009088</t>
  </si>
  <si>
    <t>COLLEGE BOARD</t>
  </si>
  <si>
    <t>REC - APLICACION DE 328 PRUEBAS ACADEMICAS PAA PARA EST. DE NUEVO INGRESO EN ABRIL 2022 (PENDIEN...</t>
  </si>
  <si>
    <t>COMERCIAL BENZAN HERRERA, SRL</t>
  </si>
  <si>
    <t>UM-ADQUISICION DE ALIMENTOS</t>
  </si>
  <si>
    <t>B1500000480</t>
  </si>
  <si>
    <t>B1500000454</t>
  </si>
  <si>
    <t>COMERCIALIZADORA LANIPSE</t>
  </si>
  <si>
    <t>LNM-COMPRA DE AGUA DE BOTELLONES</t>
  </si>
  <si>
    <t>LNN- ADQUISICION BOTELLONES DE AGUA</t>
  </si>
  <si>
    <t>EPH</t>
  </si>
  <si>
    <t>EPH-ADQUISICION DE ALIMENTOS Y BEBIDAS PARA USO DEL RECINTO</t>
  </si>
  <si>
    <t>LNNM-ADQUISICION DE ALIMENTOS Y BEBIDAS PARA USO DEL RECINTO</t>
  </si>
  <si>
    <t>B1500000461</t>
  </si>
  <si>
    <t>B1500000462</t>
  </si>
  <si>
    <t>EPH-COMPRA DE AGUA EMBOTELLADA DE 5 GALONES</t>
  </si>
  <si>
    <t>B1500176038</t>
  </si>
  <si>
    <t>Compañía Dominicana de Teléfono</t>
  </si>
  <si>
    <t>REC-SERVICIOS DE COMUNICACION</t>
  </si>
  <si>
    <t>B1500003058</t>
  </si>
  <si>
    <t>Compu Office Dominicana SRL</t>
  </si>
  <si>
    <t>FEM- COMPRA DE TONERS</t>
  </si>
  <si>
    <t>B1500003085</t>
  </si>
  <si>
    <t>UM- COMPRA DE TONERS O/R 231/22</t>
  </si>
  <si>
    <t>B1500000036</t>
  </si>
  <si>
    <t>Constructora Estrucdom, SRL</t>
  </si>
  <si>
    <t>EMH-ADQUISICION DE CONOS Y TOPES DE ESTACIONAMIENTO</t>
  </si>
  <si>
    <t>B1500000037</t>
  </si>
  <si>
    <t>EMH-SERVICIO DE MANTENIMIENTO DE INFRAESTRUCTURA</t>
  </si>
  <si>
    <t>B1500000196</t>
  </si>
  <si>
    <t>DAMIAN MIGUEL ANGEL TAVARES REYES</t>
  </si>
  <si>
    <t>EPH - SERVICIOS DE TRANSPORTE</t>
  </si>
  <si>
    <t>B1500000197</t>
  </si>
  <si>
    <t>REC-SERVICIO DE TRANSPORTE CELEBRACION DIA DEL MAESTRO SANTIAGO -PUETO PLATA</t>
  </si>
  <si>
    <t>B1500000198</t>
  </si>
  <si>
    <t>LNM- TRANSPORTE IDA Y VUELTA CAPACITACION E INTEGRACION DEL PERSONAL DOCENTE SANTIAGO A PUERTO P...</t>
  </si>
  <si>
    <t>B1500000199</t>
  </si>
  <si>
    <t>EPH-ALQUILERES DE EQUIPOS DE TRANSPORTE</t>
  </si>
  <si>
    <t>B1500000525</t>
  </si>
  <si>
    <t>DI PARTES Y MECANICA DIESEL SRL</t>
  </si>
  <si>
    <t>EPH-SERVICIO DE MANTENIMIENTO Y REPARACION DE VEHICULO</t>
  </si>
  <si>
    <t>B1500000526</t>
  </si>
  <si>
    <t>B1500000527</t>
  </si>
  <si>
    <t>B1500000528</t>
  </si>
  <si>
    <t>B1500000529</t>
  </si>
  <si>
    <t>B1500000530</t>
  </si>
  <si>
    <t>B1500000532</t>
  </si>
  <si>
    <t>LNNM-SERVICIO DE MANTENIMIENTO Y REPARACION DE VEHICULO</t>
  </si>
  <si>
    <t>B1500000533</t>
  </si>
  <si>
    <t>B1500000534</t>
  </si>
  <si>
    <t>B1500000521</t>
  </si>
  <si>
    <t>DIES TRADING , SRL</t>
  </si>
  <si>
    <t>FEM-SERVICIO DE CALIBRACION BALANZA DE ALMACEN</t>
  </si>
  <si>
    <t>B1500000122</t>
  </si>
  <si>
    <t>Difo Electromecanica, SRL</t>
  </si>
  <si>
    <t>EMH- MANTENIMIENTO DE AIRES ACONDICIONADOS</t>
  </si>
  <si>
    <t>B1500000125</t>
  </si>
  <si>
    <t>JVM-SERVICIOS DE MANTENIMIENTO DE MAQUINARIAS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</si>
  <si>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</si>
  <si>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</si>
  <si>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</si>
  <si>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</si>
  <si>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</si>
  <si>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</si>
  <si>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</si>
  <si>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</si>
  <si>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B1500000163</t>
  </si>
  <si>
    <t>DISTRIBUIDORA BACESMOS, SRL.</t>
  </si>
  <si>
    <t>JVM - ADQUISICION DE ARTICULOS FERRETEROS</t>
  </si>
  <si>
    <t>B1500000194</t>
  </si>
  <si>
    <t>DITA SERVICES SRL</t>
  </si>
  <si>
    <t>JVM - SERVICIO DE FUMIGACION MES DE ABRIL (PENDIENTE DE RECIBIR FACTURA Y EXPEDIENTE)</t>
  </si>
  <si>
    <t>EPH - SERVICIO DE FUMIGACION O/C NO. 2022-00191</t>
  </si>
  <si>
    <t>B1500000371</t>
  </si>
  <si>
    <t>DOMINICAN HOSPITALITY SUPPLY DHS</t>
  </si>
  <si>
    <t>B1500004076</t>
  </si>
  <si>
    <t>Editora del Caribe C. por A</t>
  </si>
  <si>
    <t>REC- PUBLICACION CONVOCATORIA  A LICITACION PUBLICA NACIONAL</t>
  </si>
  <si>
    <t>B1500004105</t>
  </si>
  <si>
    <t>REC-SERVICIO DE PUBLICACIONES</t>
  </si>
  <si>
    <t>B1500007162</t>
  </si>
  <si>
    <t>Editora El Nuevo Diario</t>
  </si>
  <si>
    <t>REC-SERVICIOS DE PULICACION EN EL PERIODICO</t>
  </si>
  <si>
    <t>B1500006740</t>
  </si>
  <si>
    <t>Editora Listin Diario</t>
  </si>
  <si>
    <t>REC - PUBLICACION EN PERIODICO DE CIRCULACION NACIONAL PROYECTO SEMANA DE LA GEOGRAFIA 2022</t>
  </si>
  <si>
    <t>B1500007098</t>
  </si>
  <si>
    <t>REC - PUBLICACION EN PERIODICO POR DOS DIAS CONSECUTIVOS CONVOCATORIA LICITACION PUBLICA</t>
  </si>
  <si>
    <t>B1500000070</t>
  </si>
  <si>
    <t>ELRAC &amp; CO, SRL</t>
  </si>
  <si>
    <t>FEM- COMPRA DE SOPLADORA DE AIRE</t>
  </si>
  <si>
    <t>B1500006578</t>
  </si>
  <si>
    <t>Empresas Miltin SRL</t>
  </si>
  <si>
    <t>UM- ADQUISICION DE GAS PROPANO PARA USO EN LA COCINA</t>
  </si>
  <si>
    <t>B1500006577</t>
  </si>
  <si>
    <t>UM-AQUISICIÓN DE TICKETS DE COMBUSTIBLES</t>
  </si>
  <si>
    <t>B1500006610</t>
  </si>
  <si>
    <t>UM-ADQUISICION DE BATERIA PARA USO DE VEHICULO</t>
  </si>
  <si>
    <t>B1500000661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</si>
  <si>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</si>
  <si>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</si>
  <si>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</si>
  <si>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</si>
  <si>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</si>
  <si>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B1500000096</t>
  </si>
  <si>
    <t>ETIQUETAS Y MARCADORES MELO, SRL</t>
  </si>
  <si>
    <t>REC- COMPRA DE T-SHIRT BLANCO PARA PRESENTACION DE RESULTADOS 2Q DIR. RRHH (PENDIENTE DE RECIBIR)</t>
  </si>
  <si>
    <t>B1500000095</t>
  </si>
  <si>
    <t>FAMA ELEVATOR SERVICE, SRL</t>
  </si>
  <si>
    <t>REC- SERVICIO DE MANTENIMIENTO DE ASCENSORES</t>
  </si>
  <si>
    <t>B1500000376</t>
  </si>
  <si>
    <t>FERNANDO ANTONIO BAEZ</t>
  </si>
  <si>
    <t>REC-SERVICIO DE TRANSPORTE RECINTO UM</t>
  </si>
  <si>
    <t>B1500000305</t>
  </si>
  <si>
    <t>FEROX SOLUTIONS</t>
  </si>
  <si>
    <t>EMH-ADQUISICION DE DIFERENTES ARTICULOS PARA CAMPAMENTO</t>
  </si>
  <si>
    <t>B1500000306</t>
  </si>
  <si>
    <t>B1500001507</t>
  </si>
  <si>
    <t>FERRETERIA MADERERA CENTRAL</t>
  </si>
  <si>
    <t>REC-ADQUISICION DE SUMINISTRO FERRETEROS</t>
  </si>
  <si>
    <t>B1500000776</t>
  </si>
  <si>
    <t>FL&amp;M COMERCIAL</t>
  </si>
  <si>
    <t>FEM- COMPRA DE MATERIALES FERRETEROS</t>
  </si>
  <si>
    <t>B1500000799</t>
  </si>
  <si>
    <t>JVM-ADQUISICION DE MAQUINARIAS Y EQUIPOS</t>
  </si>
  <si>
    <t>B1500000042</t>
  </si>
  <si>
    <t>Fundacion Casa Arquidiocesana Maria</t>
  </si>
  <si>
    <t>REC-HOSPEDAJE, ALIMENTACION Y USO DE SALON</t>
  </si>
  <si>
    <t>22/0101/0586</t>
  </si>
  <si>
    <t>FUNDACION DE INV. DE LA UNIV. SEVILLA</t>
  </si>
  <si>
    <t>REC- REGULAR LA ORGANIZACION Y DESARROLLO DE MASTER DOBLE TITULACIÓN EN MATERIA E-LEARNING US$ 2...</t>
  </si>
  <si>
    <t>B1500001305</t>
  </si>
  <si>
    <t>Gasolinera Franco Bido , SRL</t>
  </si>
  <si>
    <t>EPH-COMPRA DE TICKETS DE COMBUSTIBLES PARA USO DEL RECINTO</t>
  </si>
  <si>
    <t>B1500000007</t>
  </si>
  <si>
    <t>GCM GRUPO COMERCIAL MAGISTER</t>
  </si>
  <si>
    <t>EMH-ADQUISICION DE T-SHIRT PARA CAMPAMENTO</t>
  </si>
  <si>
    <t>GEDCO INIVERSUPLY, SRL</t>
  </si>
  <si>
    <t>FEM-ALIMENTOS PARA LOS ESTUDIANTES</t>
  </si>
  <si>
    <t>B1500000126</t>
  </si>
  <si>
    <t>FEM-ALIMENTOS</t>
  </si>
  <si>
    <t>B1500000127</t>
  </si>
  <si>
    <t>B1500000024</t>
  </si>
  <si>
    <t>GELLART GALLERY SRL</t>
  </si>
  <si>
    <t>B1500000205</t>
  </si>
  <si>
    <t>Grant P.K. Diesel, EIRL</t>
  </si>
  <si>
    <t>FEM-COMBUSTIBLES</t>
  </si>
  <si>
    <t>B1500000206</t>
  </si>
  <si>
    <t>REC-COMPRA DE GAS GLP</t>
  </si>
  <si>
    <t>B0400000030</t>
  </si>
  <si>
    <t>FEM- N/C AFECTA FACTURA B1500000205</t>
  </si>
  <si>
    <t>B1500000208</t>
  </si>
  <si>
    <t>FEM-COMPRA DE GAS GLP</t>
  </si>
  <si>
    <t>B1500000043</t>
  </si>
  <si>
    <t>GRUPO ANTACE, SRL.</t>
  </si>
  <si>
    <t>B1500000084</t>
  </si>
  <si>
    <t>GRUPO DE INVERSIONES READ DOMINGUEZ</t>
  </si>
  <si>
    <t>REC- CONTRATACION SUMINISTRO DE ESPACIO FISICO Y ALIMENTACION ACTIVIDAD DE CAPACITACION E INTEGR...</t>
  </si>
  <si>
    <t>B1500000083</t>
  </si>
  <si>
    <t>REC-CONTRATACION DE ESPACIO FISICO CAPACITACION PERSONAL DOCENTE</t>
  </si>
  <si>
    <t>B1500000005</t>
  </si>
  <si>
    <t>GRUPO LEXMARK SRL</t>
  </si>
  <si>
    <t>JVM- ADQUISICION DE ARTICULOS DE FERRETERIA Y HERRAMIENTAS PARA MANTENIMIENTO Y REEMPLAZO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</si>
  <si>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</si>
  <si>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</si>
  <si>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</si>
  <si>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</si>
  <si>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</si>
  <si>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</si>
  <si>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</si>
  <si>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</si>
  <si>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</si>
  <si>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</si>
  <si>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</si>
  <si>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</si>
  <si>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</si>
  <si>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</si>
  <si>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</si>
  <si>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</si>
  <si>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</si>
  <si>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</si>
  <si>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</si>
  <si>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</si>
  <si>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</si>
  <si>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</si>
  <si>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</si>
  <si>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</si>
  <si>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</si>
  <si>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</si>
  <si>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</si>
  <si>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</si>
  <si>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</si>
  <si>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B1500001145</t>
  </si>
  <si>
    <t>B0400000045</t>
  </si>
  <si>
    <t>LNM- NC AFECTA NCF: B150001145</t>
  </si>
  <si>
    <t>B0300000002</t>
  </si>
  <si>
    <t>LNM- ND AFECTA NCF: B1500001133</t>
  </si>
  <si>
    <t>B0400000041</t>
  </si>
  <si>
    <t>LNM-NC AFECTA NCF: B1500001141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</si>
  <si>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</si>
  <si>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</si>
  <si>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</si>
  <si>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</si>
  <si>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</si>
  <si>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</si>
  <si>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</si>
  <si>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B1500001152</t>
  </si>
  <si>
    <t>B1500001151</t>
  </si>
  <si>
    <t>B1500001154</t>
  </si>
  <si>
    <t>B1500001153</t>
  </si>
  <si>
    <t>B0400000050</t>
  </si>
  <si>
    <t>LNM- NC AFECTA NCF: B1500001151</t>
  </si>
  <si>
    <t>B0400000042</t>
  </si>
  <si>
    <t>LNM- NC AFECTA NCF: B1500001152</t>
  </si>
  <si>
    <t>B1500001156</t>
  </si>
  <si>
    <t>B1500001155</t>
  </si>
  <si>
    <t>B0400000046</t>
  </si>
  <si>
    <t>LNM- NC AFECTA NCF: B15000001137</t>
  </si>
  <si>
    <t>B0300000001</t>
  </si>
  <si>
    <t>LNM- ND AFECTA NCF: B1500001137</t>
  </si>
  <si>
    <t>B1500001160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</si>
  <si>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</si>
  <si>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</si>
  <si>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</si>
  <si>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</si>
  <si>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</si>
  <si>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</si>
  <si>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</si>
  <si>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B1500001165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</si>
  <si>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</si>
  <si>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</si>
  <si>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</si>
  <si>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</si>
  <si>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</si>
  <si>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</si>
  <si>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</si>
  <si>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B0400000051</t>
  </si>
  <si>
    <t>LNM- NC AFECTA NCF: B1500001165</t>
  </si>
  <si>
    <t>B0400000052</t>
  </si>
  <si>
    <t>B1500001169</t>
  </si>
  <si>
    <t>LNM- COMPRA DE ALIMENTOS</t>
  </si>
  <si>
    <t>B1500001174</t>
  </si>
  <si>
    <t>B1500001170</t>
  </si>
  <si>
    <t>B0400000053</t>
  </si>
  <si>
    <t>B0400000055</t>
  </si>
  <si>
    <t>B0300000003</t>
  </si>
  <si>
    <t>B1500001176</t>
  </si>
  <si>
    <t>UM-COMPRA MASIVA DE ALIMENTOS</t>
  </si>
  <si>
    <t>B1500001181</t>
  </si>
  <si>
    <t>FEM-COMPRA MASIVA DE ALIMENTOS</t>
  </si>
  <si>
    <t>B1500001178</t>
  </si>
  <si>
    <t>B1500001177</t>
  </si>
  <si>
    <t>B1500001182</t>
  </si>
  <si>
    <t>LNNM-COMPRA MASIVA DE ALIMENTOS</t>
  </si>
  <si>
    <t>B1500001184</t>
  </si>
  <si>
    <t>B1500001187</t>
  </si>
  <si>
    <t>B1500001186</t>
  </si>
  <si>
    <t>B1500001188</t>
  </si>
  <si>
    <t>B1500001173</t>
  </si>
  <si>
    <t>B1500000233</t>
  </si>
  <si>
    <t>HERNANDEZ ALICOMSA HASA</t>
  </si>
  <si>
    <t>EMH - ADQUISICION DE UTENSILIOS DE COCINA Y COMEDOR OR-186-2022</t>
  </si>
  <si>
    <t>B1500000278</t>
  </si>
  <si>
    <t>HERNANDEZ PEGUERO &amp; ASOCIADOS</t>
  </si>
  <si>
    <t>LNM-SERVICIO DE NOTARIZACION DE CONTRATOS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</si>
  <si>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</si>
  <si>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</si>
  <si>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</si>
  <si>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</si>
  <si>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</si>
  <si>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FEM- SERVICIOS DE REFRIGERIOS</t>
  </si>
  <si>
    <t>FEM-SERVICIOS DE REFRIGERIOS</t>
  </si>
  <si>
    <t>IENOX, SRL</t>
  </si>
  <si>
    <t>JVM-ADQUISICION Y TRASLADO DE LAVAMANOS EN ACERO INOXIDABLE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</si>
  <si>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</si>
  <si>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</si>
  <si>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</si>
  <si>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</si>
  <si>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</si>
  <si>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B1500000592</t>
  </si>
  <si>
    <t>IMPROFICINAS, SA</t>
  </si>
  <si>
    <t>LNNM-COMPRA DE SILLONES EJECUTIVOS</t>
  </si>
  <si>
    <t>1490</t>
  </si>
  <si>
    <t>instituto QUALITAS DEL URUGUAY</t>
  </si>
  <si>
    <t>REC-IMPATIR CURSO TRANSFORMADO LA PRACTICA DOCENTES A  ESTUDIANTES DE LOS RECINTOS Y ESTUDIANTES...</t>
  </si>
  <si>
    <t>B1500000749</t>
  </si>
  <si>
    <t>Inversiones DLP,SRL</t>
  </si>
  <si>
    <t>FEM - PAGO FACT. B1500000749, POR LA COMPRA DE REMANENTES DE ALIMENTOS PARA ESTUDIANTES DEL RECINTO</t>
  </si>
  <si>
    <t>B1500000750</t>
  </si>
  <si>
    <t>B1500000778</t>
  </si>
  <si>
    <t>FEM-COMPRA DE ALIMENTOS  O/R 168-22</t>
  </si>
  <si>
    <t>B1500000777</t>
  </si>
  <si>
    <t>FEM-COMPRA DE ALIMENTOS OR-2022-00125</t>
  </si>
  <si>
    <t>B1500000779</t>
  </si>
  <si>
    <t>FEM-COMPRA DE ALIMENTOS OR-2022-00182</t>
  </si>
  <si>
    <t>B1500000780</t>
  </si>
  <si>
    <t>FEM-COMPRA DE ALIMENTOS OR-2022-00178</t>
  </si>
  <si>
    <t>B1500000775</t>
  </si>
  <si>
    <t>FEM-COMPRA DE ALIMENTOS OR-2022-00074</t>
  </si>
  <si>
    <t>B1500000774</t>
  </si>
  <si>
    <t>FEM-COMPRA DE ALIMENTOS OR-2021-00375</t>
  </si>
  <si>
    <t>FEM-COMPRA DE ALIMENTOS OR-2022-00115</t>
  </si>
  <si>
    <t>B1500000773</t>
  </si>
  <si>
    <t>LNNM-COMPRA DE ALIMENTOS</t>
  </si>
  <si>
    <t>B1500000770</t>
  </si>
  <si>
    <t>UM-COMPRA DE ALIMENTOS</t>
  </si>
  <si>
    <t>B1500000772</t>
  </si>
  <si>
    <t>B1500000788</t>
  </si>
  <si>
    <t>B1500000792</t>
  </si>
  <si>
    <t>B1500001527</t>
  </si>
  <si>
    <t>INVERSIONES ND &amp; ASOCIADOS SRL</t>
  </si>
  <si>
    <t>JVM-ALIMENTOS Y BEBIDAS</t>
  </si>
  <si>
    <t>b1500001534</t>
  </si>
  <si>
    <t>B1500001533</t>
  </si>
  <si>
    <t>FEM-ALIMENTOS Y BEBIDAS   OR-184-22</t>
  </si>
  <si>
    <t>B1500001534</t>
  </si>
  <si>
    <t>B1500001532</t>
  </si>
  <si>
    <t>FEM-ALIMENTOS Y BEBIDAS   OR-116-22</t>
  </si>
  <si>
    <t>B1500001529</t>
  </si>
  <si>
    <t>B1500001549</t>
  </si>
  <si>
    <t>Inversiones Tejeda Valera</t>
  </si>
  <si>
    <t>REC-ADQUISICION DE MATERIAL GASTABLE</t>
  </si>
  <si>
    <t>EMH-COMPRA SUMINISTRO DE OFICINA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</si>
  <si>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</si>
  <si>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</si>
  <si>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</si>
  <si>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</si>
  <si>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</si>
  <si>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</si>
  <si>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</si>
  <si>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</si>
  <si>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</si>
  <si>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</si>
  <si>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B1500000059</t>
  </si>
  <si>
    <t>IRIS ARMONIA PEÑA MINAYA</t>
  </si>
  <si>
    <t>REC-LEGALIZACION DE CONTRATOS</t>
  </si>
  <si>
    <t>B1500000576</t>
  </si>
  <si>
    <t>ITCORP GONGLOSS, SRL</t>
  </si>
  <si>
    <t>REC-COMPRA DE 6 UPS Y 6 GABINETE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</si>
  <si>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</si>
  <si>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</si>
  <si>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</si>
  <si>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</si>
  <si>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</si>
  <si>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</si>
  <si>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B1500000503</t>
  </si>
  <si>
    <t>REC-SERVICIOS DE MANT. Y/O REPARACION DEL ASCENSOR</t>
  </si>
  <si>
    <t>REC-MANTENIMIENTO DE ASCENSORES RECTORIA, JULIO 2022</t>
  </si>
  <si>
    <t>JENAMAN COMPANY SRL</t>
  </si>
  <si>
    <t>B1500000022</t>
  </si>
  <si>
    <t>B1500000167</t>
  </si>
  <si>
    <t>JOSE PIO SANTANA HERRERA</t>
  </si>
  <si>
    <t>EMH,  NOTARIZACION DE CONTRATO  DE ESTUDIANTES DEL RECINTO</t>
  </si>
  <si>
    <t>JUAN A. CUETO TOURS &amp; EVENTOS TURISTICOS</t>
  </si>
  <si>
    <t>EMH-SERVICIO DE TRANSPORTE PARA 45 MAESTROS</t>
  </si>
  <si>
    <t>KUKIRA SERVICIOS MULTIPLES</t>
  </si>
  <si>
    <t>JVM-SERVICIOS DE CATERING</t>
  </si>
  <si>
    <t>B1500000006</t>
  </si>
  <si>
    <t>LEONARDO LUCIANO REYES</t>
  </si>
  <si>
    <t>JVM-MANTENIMIENTO PLANTA ELECTRICA</t>
  </si>
  <si>
    <t>B1500000080</t>
  </si>
  <si>
    <t>LUIS ALEJANDRO ANDUJAR</t>
  </si>
  <si>
    <t>REC- NOTIFICACIÓN DE ACTOS DE ALGUACIL DEL DPTO. JURIDICO</t>
  </si>
  <si>
    <t>B1500004517</t>
  </si>
  <si>
    <t>MACORISANA DE COMBUSTIBLE , SRL</t>
  </si>
  <si>
    <t>JVM-ADQUISICION DE GASOIL PARA PLANTA ELECTRICA</t>
  </si>
  <si>
    <t>Manuel Ant.Rosario Almanzar</t>
  </si>
  <si>
    <t>LNM-COMPRA DE REMANENTES DE PROVISIONES DE ALIMENTOS</t>
  </si>
  <si>
    <t>B1500000128</t>
  </si>
  <si>
    <t>B1500000129</t>
  </si>
  <si>
    <t>B1500000130</t>
  </si>
  <si>
    <t>B1500000085</t>
  </si>
  <si>
    <t>MI TIERRA VERDE</t>
  </si>
  <si>
    <t>REC-CONTRATACION DE HOSPEDAJE PARA PARTICIPANTES DEL TALLER EDUCATIVO DE CENTROS COGESTIONADOS</t>
  </si>
  <si>
    <t>B1500000032</t>
  </si>
  <si>
    <t>MInerva Altagracia Hirujo Tamariz</t>
  </si>
  <si>
    <t>JVM-SERVICIO DE LEGALIZACION DE DOCUMENTOS, SPM, JVM</t>
  </si>
  <si>
    <t>B1500000307</t>
  </si>
  <si>
    <t>MRO MANTENIMIENTO OPERACION &amp; REPARACION</t>
  </si>
  <si>
    <t>REC-ADQUISICION DE SUMINISTROS FERRETEROS</t>
  </si>
  <si>
    <t>Nestevez Servicios de comunicación SRL</t>
  </si>
  <si>
    <t>B1500000351</t>
  </si>
  <si>
    <t>REC-SERVICIO DE CONDUCCION DE LA GRADUACION EXTRAORDINARIA</t>
  </si>
  <si>
    <t>B1500000352</t>
  </si>
  <si>
    <t>B1500000117</t>
  </si>
  <si>
    <t>Nolazco Hidalgo Guzman</t>
  </si>
  <si>
    <t>UM-SERVICIO DE NOTARIZACION DE 36 CONTRATOS DE BECAS PARA ESTUDIANTES</t>
  </si>
  <si>
    <t>B1500004434</t>
  </si>
  <si>
    <t>Offitek, SRL</t>
  </si>
  <si>
    <t>REC-ADQUISICION DE CAJAS DE CARTON PARA USO DE ARCHIVO</t>
  </si>
  <si>
    <t>B1500000501</t>
  </si>
  <si>
    <t>OFICENTRO ORIENTAL</t>
  </si>
  <si>
    <t>JVM-IMPRESION DIVERSAS</t>
  </si>
  <si>
    <t>B1500001504</t>
  </si>
  <si>
    <t>Oficina Universal, S.A.</t>
  </si>
  <si>
    <t>UM-SERVICIO DE MANTENIMIENTO Y REPARACION DEL AUTOBUS TOYOTA COASTER, PLACA EI01049</t>
  </si>
  <si>
    <t>B1500001513</t>
  </si>
  <si>
    <t>UM-COMPRA DE MATERIALES Y SUMINISTROS DE OFICINA</t>
  </si>
  <si>
    <t>OMM ANDRES BLANCO BELEN</t>
  </si>
  <si>
    <t>REC- FACILITADOR CONFERENCIA "CUIDADO E HIGIENE DE CEREBRO"</t>
  </si>
  <si>
    <t>OTROJO EIRL</t>
  </si>
  <si>
    <t>REC-SERVICIOS FOTOGRAFICOS</t>
  </si>
  <si>
    <t>B1500004725</t>
  </si>
  <si>
    <t>Papelería Cactus, SRL</t>
  </si>
  <si>
    <t>JVM - ADQUISICION DE MATERIALES Y SUMINISTROS DE OFICINA</t>
  </si>
  <si>
    <t>B1500000003</t>
  </si>
  <si>
    <t>PDS SOLUTIONS, SRL</t>
  </si>
  <si>
    <t>EMH-MANTENIMIENTO DE BOMBAS DE AGUA</t>
  </si>
  <si>
    <t>B1500000226</t>
  </si>
  <si>
    <t>PERFECT PEST CONTROL , SRL</t>
  </si>
  <si>
    <t>LNM-SERVICIO DE FUMIGACION</t>
  </si>
  <si>
    <t>procomer , srl</t>
  </si>
  <si>
    <t>LNM-MANTENIMIENTO Y REPARACION DE EQUIPO INDUSTRIALES</t>
  </si>
  <si>
    <t>B1500000982</t>
  </si>
  <si>
    <t>PROLIMDES COMERCIAL</t>
  </si>
  <si>
    <t>EMH-MATERIALES DE LIMPIEZAS</t>
  </si>
  <si>
    <t>B1500001032</t>
  </si>
  <si>
    <t>FEM-ADQUISICION DE INSUMOS DE LIMPIEZA</t>
  </si>
  <si>
    <t>B1500000133</t>
  </si>
  <si>
    <t>PROMOKOOL, S.R.L.</t>
  </si>
  <si>
    <t>REC-ADQUISICION DE T-SHIRT, COLOR BLANCO SUBLIMINADO PARCIAL FULL COLOR</t>
  </si>
  <si>
    <t>B1500000019</t>
  </si>
  <si>
    <t>PUNTUAL SOLUCIONES KSP, SRL.</t>
  </si>
  <si>
    <t>FEM - COMPRA DE TRITURADORAS DE PAPEL</t>
  </si>
  <si>
    <t>EMH-SUMINISTRO PARA EL CAMPAMENTO</t>
  </si>
  <si>
    <t>B1500000027</t>
  </si>
  <si>
    <t>QUIMICOS MULTIPLES LESLIE, SRL</t>
  </si>
  <si>
    <t>EMH-COMPRA DE EQUIPOS Y MUEBLES DE ESTANTERIA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</si>
  <si>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</si>
  <si>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</si>
  <si>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</si>
  <si>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</si>
  <si>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</si>
  <si>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</si>
  <si>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</si>
  <si>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</si>
  <si>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</si>
  <si>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</si>
  <si>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</si>
  <si>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</si>
  <si>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</si>
  <si>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REC - POR SERVICIO DE CATERING PARA DIVERSAS ACTIVIDADES</t>
  </si>
  <si>
    <t>B1500006914</t>
  </si>
  <si>
    <t>SEGURO NACIONAL DE SALUD</t>
  </si>
  <si>
    <t>REC-SEGURO COMPLEMENTARIO SERVIDORES DE LA INSTITUCION MES DE AGOSTO 2022</t>
  </si>
  <si>
    <t>B1500009014</t>
  </si>
  <si>
    <t>SEGUROS UNIVERSAL, SA</t>
  </si>
  <si>
    <t>REC-SEGURO COMPLEMENTARIO SERVIDORES DE LA INSTITUCION</t>
  </si>
  <si>
    <t>B1500009000</t>
  </si>
  <si>
    <t>REC- SEGURO COMPLEMENTARIO DE EMPLEADOS</t>
  </si>
  <si>
    <t>SERV. E INST. TECNICAS PROFESIONALES</t>
  </si>
  <si>
    <t>UM- SERVCIOS DE MANTENIMIENTO Y REPARACION DE LA PLANTA ELECTRICA</t>
  </si>
  <si>
    <t>B1500000251</t>
  </si>
  <si>
    <t>SERV.PARA CLINICAS Y HOSP. ( SECLIHOCA)</t>
  </si>
  <si>
    <t>EMH-COMPRA DE INSUMOS MEDICOS PARA CAMPAMENTO</t>
  </si>
  <si>
    <t>B1500000728</t>
  </si>
  <si>
    <t>SERVICIOS EMPRESARIALES CANAAN, SRL.</t>
  </si>
  <si>
    <t>JVM-AQUISICION DE TICKETS DE COMBUSTIBLES</t>
  </si>
  <si>
    <t>SERVICIOS PARA CLINICS Y HOSPITALES</t>
  </si>
  <si>
    <t>EMH- COMPRA DE MATERIALES PARA EL ABASTECIMIENTO DEL DISPENSARIO MEDICO</t>
  </si>
  <si>
    <t>B1500000193</t>
  </si>
  <si>
    <t>SIMENI PATNER, SRL</t>
  </si>
  <si>
    <t>UM - SERVICIO DE MANTENIMIENTO CAMIONETA FORD RANGER EL08304</t>
  </si>
  <si>
    <t>UM - SERVICIO DE MANTENIMIENTO CAMIONETA TOYOTA HILUX PLACA EL07137</t>
  </si>
  <si>
    <t>SITCORP, SRL</t>
  </si>
  <si>
    <t>REC- CIERRE DE PROYECTO DYNAMICS AX</t>
  </si>
  <si>
    <t>SM, S.A.</t>
  </si>
  <si>
    <t>REC-ADQUISICION DE LIBROS NIVELADOS PARA LOS CENTROS CONGESTIONADOS</t>
  </si>
  <si>
    <t>B1500000111</t>
  </si>
  <si>
    <t>SOLUCIONES DEL CARIBE DURAN NUÑEZ</t>
  </si>
  <si>
    <t>LNM-MANTENIMIENTO Y/O REPARACION DE EQUIPOS INDUSTRIALES</t>
  </si>
  <si>
    <t>SOLUCIONES INDUSTRIALES SOLISA.</t>
  </si>
  <si>
    <t>REC- SUMINISTRO DE MATERIALES PARA EL RECINTO JVM</t>
  </si>
  <si>
    <t>B1500000148</t>
  </si>
  <si>
    <t>SOLUGRAL, S.R.L.</t>
  </si>
  <si>
    <t>JVM-ADQUISICION DE ATICULOS DE FERRETERIA</t>
  </si>
  <si>
    <t>B1500000149</t>
  </si>
  <si>
    <t>B1500000362</t>
  </si>
  <si>
    <t>Solvex Dominicana SRL</t>
  </si>
  <si>
    <t>REC-CERTICADOS SSL WILDCARD - POR DOS AÑOS</t>
  </si>
  <si>
    <t>B1500078692</t>
  </si>
  <si>
    <t>SUNIX PETROLEUM, S.R.L.</t>
  </si>
  <si>
    <t>FEM- COMPRA DE TICKETS DE COMBUSTIBLE</t>
  </si>
  <si>
    <t>B1500078777</t>
  </si>
  <si>
    <t>EMH- COMPRA DE TICKETS DE COMBUSTIBLES</t>
  </si>
  <si>
    <t>B1500081726</t>
  </si>
  <si>
    <t>FEM-TICKETS DE COMBUSTIBLES</t>
  </si>
  <si>
    <t>B1500000108</t>
  </si>
  <si>
    <t>SUPLIDORA INDUSTRIAL DOMINICANA, S.R.L.</t>
  </si>
  <si>
    <t>JVM-COMPRA DE PARAGUAS,POLOSHERT SERIGRAFIADOS  (PENDIENTE ESPERA DE EXPEDIENTE)</t>
  </si>
  <si>
    <t>B1500000852</t>
  </si>
  <si>
    <t>SUPLIDORA LEO PEÑA</t>
  </si>
  <si>
    <t>EPH-ADQUISICION DE REMANENTES DE ALIMENTOS</t>
  </si>
  <si>
    <t>B1500000303</t>
  </si>
  <si>
    <t>SUPLIDORES INDUSTRIALES MELLA</t>
  </si>
  <si>
    <t>REC-ADQUISICION DE CAMAROTES</t>
  </si>
  <si>
    <t>B1500000304</t>
  </si>
  <si>
    <t>B1500000520</t>
  </si>
  <si>
    <t>SUPLIGENSA, S.R.L.</t>
  </si>
  <si>
    <t>FEM-COMPRA DE ALIMENTOSFEM - PAGO FACT. B1500000520 POR LA COMPRA DE ALIMENTOS PARA PREPARAR ALM...</t>
  </si>
  <si>
    <t>B1500000187</t>
  </si>
  <si>
    <t>SUPLIMADE COMERCIAL, SRL</t>
  </si>
  <si>
    <t>LNM-COMPRA DE REMANENTES DE ALIMENTACION</t>
  </si>
  <si>
    <t>B1500000204</t>
  </si>
  <si>
    <t>B1500000212</t>
  </si>
  <si>
    <t>B1500000211</t>
  </si>
  <si>
    <t>B1500000209</t>
  </si>
  <si>
    <t>B1500000210</t>
  </si>
  <si>
    <t>B1500002553</t>
  </si>
  <si>
    <t>TECNAS EIRL</t>
  </si>
  <si>
    <t>EMH-SERVICIO DE MANTENIMIENTO DE ASCENSORES</t>
  </si>
  <si>
    <t>TRIM INVESTMENT SRL</t>
  </si>
  <si>
    <t>REC-SERVICIOS DE IMPRESION</t>
  </si>
  <si>
    <t>B1500000318</t>
  </si>
  <si>
    <t>TURISTRAN DOMINICANA</t>
  </si>
  <si>
    <t>REC-SERVICIOS DE TRANSPORTE PARA MOVILIZAR DIRECTORES DE CENTROS EDUC ATIVOS  PROGRAMA CONGESTION</t>
  </si>
  <si>
    <t>B1500000323</t>
  </si>
  <si>
    <t>REC-SERVICIOS DE TRANSPORTE</t>
  </si>
  <si>
    <t>B1500000338</t>
  </si>
  <si>
    <t>FEM-SERVICIOS DE TRANSPORTE</t>
  </si>
  <si>
    <t>B1500000340</t>
  </si>
  <si>
    <t>B1500000345</t>
  </si>
  <si>
    <t>B1500001296</t>
  </si>
  <si>
    <t>Universidad Autonoma de Santo Domingo</t>
  </si>
  <si>
    <t>REC-CAPACITACION DE 30 PROFESORES DE MATEMATICAS EN LA TRIGESIMA QUINTA REUNION LATINOAMERICANA</t>
  </si>
  <si>
    <t>B1500000546</t>
  </si>
  <si>
    <t>Universidad ISA</t>
  </si>
  <si>
    <t>REC - PAGO CORRESP. AL 2DO. DESEMBOLSO DE LA MAESTRIA EN BIOLOGIA ORIENT. A LA ENSEÑANZA E INV.</t>
  </si>
  <si>
    <t>UTECO ,SRL</t>
  </si>
  <si>
    <t>LNNM-COMPRA DE CARRITO INDUSTRIAL</t>
  </si>
  <si>
    <t>UVRO SOLUCIONES EMPRESARIALES, SRL</t>
  </si>
  <si>
    <t>FEM-ADQUISICION DE CANASTOS Y PLATAFORMAS DE PISO</t>
  </si>
  <si>
    <t>B1500002601</t>
  </si>
  <si>
    <t>VASQUEZ REPUESTOS Y SERV.PARA AUTO</t>
  </si>
  <si>
    <t>JVM-MANTENIMIENTO Y REPARACION DE VEHICULOS, TOYOTA HILUX 2000, O/R 40/22</t>
  </si>
  <si>
    <t>YAXIS COMERCIAL, SRL</t>
  </si>
  <si>
    <t>REC-COMPRA DE T-SHIRTS BORDADOS CON LOGO INSTITUCIONAL</t>
  </si>
  <si>
    <t>UM-ADQUISICION DE SUMINISTRO DE OFICINA PARA  USO EN LAS DIFERENTES ACTIVIDADES Y OFICINAS</t>
  </si>
  <si>
    <t>B1500037105</t>
  </si>
  <si>
    <t>B1500001192</t>
  </si>
  <si>
    <t>B1500001171</t>
  </si>
  <si>
    <t>Etiquetas de fila</t>
  </si>
  <si>
    <t>Total general</t>
  </si>
  <si>
    <t>Suma de Monto DOP</t>
  </si>
  <si>
    <t>REC</t>
  </si>
  <si>
    <t>CHECKPOINT DOMINICANA SRL</t>
  </si>
  <si>
    <t xml:space="preserve">REC-COMPRA DE DISPENSADOR DE GEL CON TERMOMETRO Y LUZ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</si>
</sst>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914400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914400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783.376998726853" createdVersion="8" refreshedVersion="8" minRefreshableVersion="3" recordCount="394" xr:uid="{29B3AF42-695A-4CB2-9D0B-EC5B2582A561}">
  <cacheSource type="worksheet">
    <worksheetSource ref="A9:H402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C85A0E-4704-4416-BB46-326C9219029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0B83-64FE-4255-B618-EBF7976F3C78}">
  <sheetPr codeName="Hoja1">
    <pageSetUpPr fitToPage="1"/>
  </sheetPr>
  <dimension ref="A1:J416"/>
  <sheetViews>
    <sheetView tabSelected="1" topLeftCell="A400" zoomScale="115" zoomScaleNormal="115" workbookViewId="0">
      <selection activeCell="F419" sqref="F419"/>
    </sheetView>
  </sheetViews>
  <sheetFormatPr baseColWidth="10" defaultColWidth="11.44140625" defaultRowHeight="15.6" x14ac:dyDescent="0.3"/>
  <cols>
    <col min="1" max="1" width="15.44140625" style="4" customWidth="1"/>
    <col min="2" max="2" width="14.44140625" style="4" bestFit="1" customWidth="1"/>
    <col min="3" max="3" width="23.6640625" style="4" customWidth="1"/>
    <col min="4" max="4" width="30.6640625" style="4" customWidth="1"/>
    <col min="5" max="5" width="37.33203125" style="4" customWidth="1"/>
    <col min="6" max="6" width="19.6640625" style="9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0" x14ac:dyDescent="0.3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3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3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3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3">
      <c r="A5" s="22" t="s">
        <v>78</v>
      </c>
      <c r="B5" s="22"/>
      <c r="C5" s="22"/>
      <c r="D5" s="22"/>
      <c r="E5" s="22"/>
      <c r="F5" s="22"/>
      <c r="G5" s="22"/>
      <c r="H5" s="22"/>
      <c r="I5" s="2"/>
      <c r="J5" s="2"/>
    </row>
    <row r="6" spans="1:10" x14ac:dyDescent="0.3">
      <c r="A6" s="22" t="s">
        <v>101</v>
      </c>
      <c r="B6" s="22"/>
      <c r="C6" s="22"/>
      <c r="D6" s="22"/>
      <c r="E6" s="22"/>
      <c r="F6" s="22"/>
      <c r="G6" s="22"/>
      <c r="H6" s="22"/>
      <c r="I6" s="2"/>
      <c r="J6" s="2"/>
    </row>
    <row r="7" spans="1:10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2" x14ac:dyDescent="0.3">
      <c r="A8" s="10" t="s">
        <v>102</v>
      </c>
      <c r="C8" s="1"/>
      <c r="E8" s="1"/>
      <c r="G8" s="12" t="s">
        <v>79</v>
      </c>
      <c r="H8" s="11">
        <v>44782</v>
      </c>
    </row>
    <row r="9" spans="1:10" ht="31.2" x14ac:dyDescent="0.3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62.4" x14ac:dyDescent="0.3">
      <c r="A10" s="7" t="str">
        <f>+MID(E10,1,3)</f>
        <v>REC</v>
      </c>
      <c r="B10" s="7">
        <v>42265</v>
      </c>
      <c r="C10" s="5" t="s">
        <v>25</v>
      </c>
      <c r="D10" s="5" t="s">
        <v>3</v>
      </c>
      <c r="E10" s="5" t="s">
        <v>42</v>
      </c>
      <c r="F10" s="8">
        <v>20000</v>
      </c>
      <c r="G10" s="5" t="s">
        <v>61</v>
      </c>
      <c r="H10" s="7">
        <f>+B10+45</f>
        <v>42310</v>
      </c>
    </row>
    <row r="11" spans="1:10" ht="46.8" x14ac:dyDescent="0.3">
      <c r="A11" s="7" t="str">
        <f t="shared" ref="A11:A17" si="0">+MID(E11,1,3)</f>
        <v>REC</v>
      </c>
      <c r="B11" s="7">
        <v>42324</v>
      </c>
      <c r="C11" s="5" t="s">
        <v>67</v>
      </c>
      <c r="D11" s="5" t="s">
        <v>65</v>
      </c>
      <c r="E11" s="5" t="s">
        <v>69</v>
      </c>
      <c r="F11" s="8">
        <v>23735.7</v>
      </c>
      <c r="G11" s="5" t="s">
        <v>61</v>
      </c>
      <c r="H11" s="7">
        <f t="shared" ref="H11:H74" si="1">+B11+45</f>
        <v>42369</v>
      </c>
    </row>
    <row r="12" spans="1:10" ht="46.8" x14ac:dyDescent="0.3">
      <c r="A12" s="7" t="str">
        <f t="shared" si="0"/>
        <v>REC</v>
      </c>
      <c r="B12" s="7">
        <v>42520</v>
      </c>
      <c r="C12" s="5" t="s">
        <v>26</v>
      </c>
      <c r="D12" s="5" t="s">
        <v>7</v>
      </c>
      <c r="E12" s="5" t="s">
        <v>46</v>
      </c>
      <c r="F12" s="8">
        <v>14450</v>
      </c>
      <c r="G12" s="5" t="s">
        <v>61</v>
      </c>
      <c r="H12" s="7">
        <f t="shared" si="1"/>
        <v>42565</v>
      </c>
    </row>
    <row r="13" spans="1:10" ht="46.8" x14ac:dyDescent="0.3">
      <c r="A13" s="7" t="str">
        <f t="shared" si="0"/>
        <v>REC</v>
      </c>
      <c r="B13" s="7">
        <v>42520</v>
      </c>
      <c r="C13" s="5" t="s">
        <v>25</v>
      </c>
      <c r="D13" s="5" t="s">
        <v>7</v>
      </c>
      <c r="E13" s="5" t="s">
        <v>47</v>
      </c>
      <c r="F13" s="8">
        <v>13700</v>
      </c>
      <c r="G13" s="5" t="s">
        <v>61</v>
      </c>
      <c r="H13" s="7">
        <f t="shared" si="1"/>
        <v>42565</v>
      </c>
    </row>
    <row r="14" spans="1:10" ht="31.2" x14ac:dyDescent="0.3">
      <c r="A14" s="7" t="str">
        <f t="shared" si="0"/>
        <v>FEM</v>
      </c>
      <c r="B14" s="7">
        <v>42704</v>
      </c>
      <c r="C14" s="5" t="s">
        <v>33</v>
      </c>
      <c r="D14" s="5" t="s">
        <v>14</v>
      </c>
      <c r="E14" s="5" t="s">
        <v>54</v>
      </c>
      <c r="F14" s="8">
        <v>15888.4</v>
      </c>
      <c r="G14" s="5" t="s">
        <v>61</v>
      </c>
      <c r="H14" s="7">
        <f t="shared" si="1"/>
        <v>42749</v>
      </c>
    </row>
    <row r="15" spans="1:10" ht="46.8" x14ac:dyDescent="0.3">
      <c r="A15" s="7" t="str">
        <f t="shared" si="0"/>
        <v>EMH</v>
      </c>
      <c r="B15" s="7">
        <v>42735</v>
      </c>
      <c r="C15" s="5" t="s">
        <v>84</v>
      </c>
      <c r="D15" s="5" t="s">
        <v>2</v>
      </c>
      <c r="E15" s="5" t="s">
        <v>41</v>
      </c>
      <c r="F15" s="8">
        <v>65050</v>
      </c>
      <c r="G15" s="5" t="s">
        <v>61</v>
      </c>
      <c r="H15" s="7">
        <f t="shared" si="1"/>
        <v>42780</v>
      </c>
    </row>
    <row r="16" spans="1:10" ht="31.2" x14ac:dyDescent="0.3">
      <c r="A16" s="7" t="str">
        <f t="shared" si="0"/>
        <v>EMH</v>
      </c>
      <c r="B16" s="7">
        <v>42735</v>
      </c>
      <c r="C16" s="5" t="s">
        <v>85</v>
      </c>
      <c r="D16" s="5" t="s">
        <v>4</v>
      </c>
      <c r="E16" s="5" t="s">
        <v>43</v>
      </c>
      <c r="F16" s="8">
        <v>15939</v>
      </c>
      <c r="G16" s="5" t="s">
        <v>61</v>
      </c>
      <c r="H16" s="7">
        <f t="shared" si="1"/>
        <v>42780</v>
      </c>
    </row>
    <row r="17" spans="1:8" ht="31.2" x14ac:dyDescent="0.3">
      <c r="A17" s="7" t="str">
        <f t="shared" si="0"/>
        <v>FEM</v>
      </c>
      <c r="B17" s="7">
        <v>42735</v>
      </c>
      <c r="C17" s="5" t="s">
        <v>86</v>
      </c>
      <c r="D17" s="5" t="s">
        <v>5</v>
      </c>
      <c r="E17" s="5" t="s">
        <v>44</v>
      </c>
      <c r="F17" s="8">
        <v>61900.02</v>
      </c>
      <c r="G17" s="5" t="s">
        <v>61</v>
      </c>
      <c r="H17" s="7">
        <f t="shared" si="1"/>
        <v>42780</v>
      </c>
    </row>
    <row r="18" spans="1:8" ht="31.2" x14ac:dyDescent="0.3">
      <c r="A18" s="7" t="s">
        <v>814</v>
      </c>
      <c r="B18" s="7">
        <v>44344</v>
      </c>
      <c r="C18" s="5" t="s">
        <v>335</v>
      </c>
      <c r="D18" s="5" t="s">
        <v>815</v>
      </c>
      <c r="E18" s="5" t="s">
        <v>816</v>
      </c>
      <c r="F18" s="8">
        <v>45878.400000000001</v>
      </c>
      <c r="G18" s="5" t="s">
        <v>61</v>
      </c>
      <c r="H18" s="7">
        <v>44389</v>
      </c>
    </row>
    <row r="19" spans="1:8" ht="31.2" x14ac:dyDescent="0.3">
      <c r="A19" s="7" t="s">
        <v>80</v>
      </c>
      <c r="B19" s="7">
        <v>42735</v>
      </c>
      <c r="C19" s="5" t="s">
        <v>87</v>
      </c>
      <c r="D19" s="5" t="s">
        <v>6</v>
      </c>
      <c r="E19" s="5" t="s">
        <v>45</v>
      </c>
      <c r="F19" s="8">
        <v>20975</v>
      </c>
      <c r="G19" s="5" t="s">
        <v>61</v>
      </c>
      <c r="H19" s="7">
        <f t="shared" si="1"/>
        <v>42780</v>
      </c>
    </row>
    <row r="20" spans="1:8" ht="31.2" x14ac:dyDescent="0.3">
      <c r="A20" s="7" t="s">
        <v>81</v>
      </c>
      <c r="B20" s="7">
        <v>42735</v>
      </c>
      <c r="C20" s="5" t="s">
        <v>88</v>
      </c>
      <c r="D20" s="5" t="s">
        <v>9</v>
      </c>
      <c r="E20" s="5" t="s">
        <v>49</v>
      </c>
      <c r="F20" s="8">
        <v>14443.2</v>
      </c>
      <c r="G20" s="5" t="s">
        <v>61</v>
      </c>
      <c r="H20" s="7">
        <f t="shared" si="1"/>
        <v>42780</v>
      </c>
    </row>
    <row r="21" spans="1:8" ht="46.8" x14ac:dyDescent="0.3">
      <c r="A21" s="7" t="s">
        <v>81</v>
      </c>
      <c r="B21" s="7">
        <v>42735</v>
      </c>
      <c r="C21" s="5" t="s">
        <v>89</v>
      </c>
      <c r="D21" s="5" t="s">
        <v>10</v>
      </c>
      <c r="E21" s="5" t="s">
        <v>50</v>
      </c>
      <c r="F21" s="8">
        <v>14630.5</v>
      </c>
      <c r="G21" s="5" t="s">
        <v>61</v>
      </c>
      <c r="H21" s="7">
        <f t="shared" si="1"/>
        <v>42780</v>
      </c>
    </row>
    <row r="22" spans="1:8" ht="31.2" x14ac:dyDescent="0.3">
      <c r="A22" s="7" t="s">
        <v>81</v>
      </c>
      <c r="B22" s="7">
        <v>42735</v>
      </c>
      <c r="C22" s="5" t="s">
        <v>90</v>
      </c>
      <c r="D22" s="5" t="s">
        <v>12</v>
      </c>
      <c r="E22" s="5" t="s">
        <v>52</v>
      </c>
      <c r="F22" s="8">
        <v>26007</v>
      </c>
      <c r="G22" s="5" t="s">
        <v>61</v>
      </c>
      <c r="H22" s="7">
        <f t="shared" si="1"/>
        <v>42780</v>
      </c>
    </row>
    <row r="23" spans="1:8" ht="46.8" x14ac:dyDescent="0.3">
      <c r="A23" s="7" t="str">
        <f>+MID(E23,1,3)</f>
        <v>EMH</v>
      </c>
      <c r="B23" s="7">
        <v>42735</v>
      </c>
      <c r="C23" s="5" t="s">
        <v>91</v>
      </c>
      <c r="D23" s="5" t="s">
        <v>13</v>
      </c>
      <c r="E23" s="5" t="s">
        <v>53</v>
      </c>
      <c r="F23" s="8">
        <v>28855</v>
      </c>
      <c r="G23" s="5" t="s">
        <v>61</v>
      </c>
      <c r="H23" s="7">
        <f t="shared" si="1"/>
        <v>42780</v>
      </c>
    </row>
    <row r="24" spans="1:8" ht="46.8" x14ac:dyDescent="0.3">
      <c r="A24" s="7" t="str">
        <f>+MID(E24,1,3)</f>
        <v>EPH</v>
      </c>
      <c r="B24" s="7">
        <v>42735</v>
      </c>
      <c r="C24" s="5" t="s">
        <v>92</v>
      </c>
      <c r="D24" s="5" t="s">
        <v>16</v>
      </c>
      <c r="E24" s="5" t="s">
        <v>57</v>
      </c>
      <c r="F24" s="8">
        <v>15725.31</v>
      </c>
      <c r="G24" s="5" t="s">
        <v>61</v>
      </c>
      <c r="H24" s="7">
        <f t="shared" si="1"/>
        <v>42780</v>
      </c>
    </row>
    <row r="25" spans="1:8" ht="31.2" x14ac:dyDescent="0.3">
      <c r="A25" s="7" t="s">
        <v>80</v>
      </c>
      <c r="B25" s="7">
        <v>42735</v>
      </c>
      <c r="C25" s="5" t="s">
        <v>93</v>
      </c>
      <c r="D25" s="5" t="s">
        <v>17</v>
      </c>
      <c r="E25" s="5" t="s">
        <v>58</v>
      </c>
      <c r="F25" s="8">
        <v>6995.01</v>
      </c>
      <c r="G25" s="5" t="s">
        <v>61</v>
      </c>
      <c r="H25" s="7">
        <f t="shared" si="1"/>
        <v>42780</v>
      </c>
    </row>
    <row r="26" spans="1:8" ht="46.8" x14ac:dyDescent="0.3">
      <c r="A26" s="7" t="str">
        <f>+MID(E26,1,3)</f>
        <v>EMH</v>
      </c>
      <c r="B26" s="7">
        <v>42735</v>
      </c>
      <c r="C26" s="5" t="s">
        <v>94</v>
      </c>
      <c r="D26" s="5" t="s">
        <v>18</v>
      </c>
      <c r="E26" s="5" t="s">
        <v>59</v>
      </c>
      <c r="F26" s="8">
        <v>11600</v>
      </c>
      <c r="G26" s="5" t="s">
        <v>61</v>
      </c>
      <c r="H26" s="7">
        <f t="shared" si="1"/>
        <v>42780</v>
      </c>
    </row>
    <row r="27" spans="1:8" ht="31.2" x14ac:dyDescent="0.3">
      <c r="A27" s="7" t="str">
        <f>+MID(E27,1,3)</f>
        <v>FEM</v>
      </c>
      <c r="B27" s="7">
        <v>42735</v>
      </c>
      <c r="C27" s="5" t="s">
        <v>95</v>
      </c>
      <c r="D27" s="5" t="s">
        <v>19</v>
      </c>
      <c r="E27" s="5" t="s">
        <v>60</v>
      </c>
      <c r="F27" s="8">
        <v>52020</v>
      </c>
      <c r="G27" s="5" t="s">
        <v>61</v>
      </c>
      <c r="H27" s="7">
        <f t="shared" si="1"/>
        <v>42780</v>
      </c>
    </row>
    <row r="28" spans="1:8" ht="31.2" x14ac:dyDescent="0.3">
      <c r="A28" s="7" t="str">
        <f>+MID(E28,1,3)</f>
        <v>FEM</v>
      </c>
      <c r="B28" s="7">
        <v>42735</v>
      </c>
      <c r="C28" s="5" t="s">
        <v>96</v>
      </c>
      <c r="D28" s="5" t="s">
        <v>62</v>
      </c>
      <c r="E28" s="5" t="s">
        <v>68</v>
      </c>
      <c r="F28" s="8">
        <v>14455</v>
      </c>
      <c r="G28" s="5" t="s">
        <v>61</v>
      </c>
      <c r="H28" s="7">
        <f t="shared" si="1"/>
        <v>42780</v>
      </c>
    </row>
    <row r="29" spans="1:8" ht="46.8" x14ac:dyDescent="0.3">
      <c r="A29" s="7" t="str">
        <f>+MID(E29,1,3)</f>
        <v xml:space="preserve">UM </v>
      </c>
      <c r="B29" s="7">
        <v>42735</v>
      </c>
      <c r="C29" s="5" t="s">
        <v>97</v>
      </c>
      <c r="D29" s="5" t="s">
        <v>63</v>
      </c>
      <c r="E29" s="5" t="s">
        <v>82</v>
      </c>
      <c r="F29" s="8">
        <v>7080</v>
      </c>
      <c r="G29" s="5" t="s">
        <v>61</v>
      </c>
      <c r="H29" s="7">
        <f t="shared" si="1"/>
        <v>42780</v>
      </c>
    </row>
    <row r="30" spans="1:8" ht="46.8" x14ac:dyDescent="0.3">
      <c r="A30" s="7" t="str">
        <f>+MID(E30,1,3)</f>
        <v>EMH</v>
      </c>
      <c r="B30" s="7">
        <v>42735</v>
      </c>
      <c r="C30" s="5" t="s">
        <v>98</v>
      </c>
      <c r="D30" s="5" t="s">
        <v>64</v>
      </c>
      <c r="E30" s="5" t="s">
        <v>83</v>
      </c>
      <c r="F30" s="8">
        <v>15104</v>
      </c>
      <c r="G30" s="5" t="s">
        <v>61</v>
      </c>
      <c r="H30" s="7">
        <f t="shared" si="1"/>
        <v>42780</v>
      </c>
    </row>
    <row r="31" spans="1:8" ht="31.2" x14ac:dyDescent="0.3">
      <c r="A31" s="7" t="s">
        <v>81</v>
      </c>
      <c r="B31" s="7">
        <v>42907</v>
      </c>
      <c r="C31" s="5" t="s">
        <v>34</v>
      </c>
      <c r="D31" s="5" t="s">
        <v>15</v>
      </c>
      <c r="E31" s="5" t="s">
        <v>55</v>
      </c>
      <c r="F31" s="8">
        <v>31860</v>
      </c>
      <c r="G31" s="5" t="s">
        <v>61</v>
      </c>
      <c r="H31" s="7">
        <f t="shared" si="1"/>
        <v>42952</v>
      </c>
    </row>
    <row r="32" spans="1:8" x14ac:dyDescent="0.3">
      <c r="A32" s="7" t="str">
        <f>+MID(E32,1,3)</f>
        <v>JVM</v>
      </c>
      <c r="B32" s="7">
        <v>42998</v>
      </c>
      <c r="C32" s="5" t="s">
        <v>20</v>
      </c>
      <c r="D32" s="5" t="s">
        <v>0</v>
      </c>
      <c r="E32" s="5" t="s">
        <v>36</v>
      </c>
      <c r="F32" s="8">
        <v>52392</v>
      </c>
      <c r="G32" s="5" t="s">
        <v>61</v>
      </c>
      <c r="H32" s="7">
        <f t="shared" si="1"/>
        <v>43043</v>
      </c>
    </row>
    <row r="33" spans="1:8" x14ac:dyDescent="0.3">
      <c r="A33" s="7" t="s">
        <v>81</v>
      </c>
      <c r="B33" s="7">
        <v>43019</v>
      </c>
      <c r="C33" s="5" t="s">
        <v>35</v>
      </c>
      <c r="D33" s="5" t="s">
        <v>15</v>
      </c>
      <c r="E33" s="5" t="s">
        <v>56</v>
      </c>
      <c r="F33" s="8">
        <v>70062.5</v>
      </c>
      <c r="G33" s="5" t="s">
        <v>61</v>
      </c>
      <c r="H33" s="7">
        <f t="shared" si="1"/>
        <v>43064</v>
      </c>
    </row>
    <row r="34" spans="1:8" ht="31.2" x14ac:dyDescent="0.3">
      <c r="A34" s="7" t="str">
        <f>+MID(E34,1,3)</f>
        <v>REC</v>
      </c>
      <c r="B34" s="7">
        <v>43070</v>
      </c>
      <c r="C34" s="5" t="s">
        <v>21</v>
      </c>
      <c r="D34" s="5" t="s">
        <v>0</v>
      </c>
      <c r="E34" s="5" t="s">
        <v>37</v>
      </c>
      <c r="F34" s="8">
        <v>44745.599999999999</v>
      </c>
      <c r="G34" s="5" t="s">
        <v>61</v>
      </c>
      <c r="H34" s="7">
        <f t="shared" si="1"/>
        <v>43115</v>
      </c>
    </row>
    <row r="35" spans="1:8" x14ac:dyDescent="0.3">
      <c r="A35" s="7" t="s">
        <v>80</v>
      </c>
      <c r="B35" s="7">
        <v>43074</v>
      </c>
      <c r="C35" s="5" t="s">
        <v>27</v>
      </c>
      <c r="D35" s="5" t="s">
        <v>8</v>
      </c>
      <c r="E35" s="5" t="s">
        <v>48</v>
      </c>
      <c r="F35" s="8">
        <v>196.8</v>
      </c>
      <c r="G35" s="5" t="s">
        <v>61</v>
      </c>
      <c r="H35" s="7">
        <f t="shared" si="1"/>
        <v>43119</v>
      </c>
    </row>
    <row r="36" spans="1:8" ht="31.2" x14ac:dyDescent="0.3">
      <c r="A36" s="7" t="str">
        <f t="shared" ref="A36:A43" si="2">+MID(E36,1,3)</f>
        <v>REC</v>
      </c>
      <c r="B36" s="7">
        <v>43090</v>
      </c>
      <c r="C36" s="5" t="s">
        <v>28</v>
      </c>
      <c r="D36" s="5" t="s">
        <v>11</v>
      </c>
      <c r="E36" s="5" t="s">
        <v>51</v>
      </c>
      <c r="F36" s="8">
        <v>51224</v>
      </c>
      <c r="G36" s="5" t="s">
        <v>61</v>
      </c>
      <c r="H36" s="7">
        <f t="shared" si="1"/>
        <v>43135</v>
      </c>
    </row>
    <row r="37" spans="1:8" ht="31.2" x14ac:dyDescent="0.3">
      <c r="A37" s="7" t="str">
        <f t="shared" si="2"/>
        <v>REC</v>
      </c>
      <c r="B37" s="7">
        <v>43090</v>
      </c>
      <c r="C37" s="5" t="s">
        <v>29</v>
      </c>
      <c r="D37" s="5" t="s">
        <v>11</v>
      </c>
      <c r="E37" s="5" t="s">
        <v>51</v>
      </c>
      <c r="F37" s="8">
        <v>27950</v>
      </c>
      <c r="G37" s="5" t="s">
        <v>61</v>
      </c>
      <c r="H37" s="7">
        <f t="shared" si="1"/>
        <v>43135</v>
      </c>
    </row>
    <row r="38" spans="1:8" ht="31.2" x14ac:dyDescent="0.3">
      <c r="A38" s="7" t="str">
        <f t="shared" si="2"/>
        <v>REC</v>
      </c>
      <c r="B38" s="7">
        <v>43090</v>
      </c>
      <c r="C38" s="5" t="s">
        <v>30</v>
      </c>
      <c r="D38" s="5" t="s">
        <v>11</v>
      </c>
      <c r="E38" s="5" t="s">
        <v>51</v>
      </c>
      <c r="F38" s="8">
        <v>24570</v>
      </c>
      <c r="G38" s="5" t="s">
        <v>61</v>
      </c>
      <c r="H38" s="7">
        <f t="shared" si="1"/>
        <v>43135</v>
      </c>
    </row>
    <row r="39" spans="1:8" ht="31.2" x14ac:dyDescent="0.3">
      <c r="A39" s="7" t="str">
        <f t="shared" si="2"/>
        <v>REC</v>
      </c>
      <c r="B39" s="7">
        <v>43090</v>
      </c>
      <c r="C39" s="5" t="s">
        <v>31</v>
      </c>
      <c r="D39" s="5" t="s">
        <v>11</v>
      </c>
      <c r="E39" s="5" t="s">
        <v>51</v>
      </c>
      <c r="F39" s="8">
        <v>16250</v>
      </c>
      <c r="G39" s="5" t="s">
        <v>61</v>
      </c>
      <c r="H39" s="7">
        <f t="shared" si="1"/>
        <v>43135</v>
      </c>
    </row>
    <row r="40" spans="1:8" ht="31.2" x14ac:dyDescent="0.3">
      <c r="A40" s="7" t="str">
        <f t="shared" si="2"/>
        <v>REC</v>
      </c>
      <c r="B40" s="7">
        <v>43090</v>
      </c>
      <c r="C40" s="5" t="s">
        <v>32</v>
      </c>
      <c r="D40" s="5" t="s">
        <v>11</v>
      </c>
      <c r="E40" s="5" t="s">
        <v>51</v>
      </c>
      <c r="F40" s="8">
        <v>42250</v>
      </c>
      <c r="G40" s="5" t="s">
        <v>61</v>
      </c>
      <c r="H40" s="7">
        <f t="shared" si="1"/>
        <v>43135</v>
      </c>
    </row>
    <row r="41" spans="1:8" ht="31.2" x14ac:dyDescent="0.3">
      <c r="A41" s="7" t="str">
        <f t="shared" si="2"/>
        <v>FEM</v>
      </c>
      <c r="B41" s="7">
        <v>43146</v>
      </c>
      <c r="C41" s="5" t="s">
        <v>22</v>
      </c>
      <c r="D41" s="5" t="s">
        <v>1</v>
      </c>
      <c r="E41" s="5" t="s">
        <v>38</v>
      </c>
      <c r="F41" s="8">
        <v>12150</v>
      </c>
      <c r="G41" s="5" t="s">
        <v>61</v>
      </c>
      <c r="H41" s="7">
        <f t="shared" si="1"/>
        <v>43191</v>
      </c>
    </row>
    <row r="42" spans="1:8" ht="31.2" x14ac:dyDescent="0.3">
      <c r="A42" s="7" t="str">
        <f t="shared" si="2"/>
        <v>FEM</v>
      </c>
      <c r="B42" s="7">
        <v>43152</v>
      </c>
      <c r="C42" s="5" t="s">
        <v>23</v>
      </c>
      <c r="D42" s="5" t="s">
        <v>1</v>
      </c>
      <c r="E42" s="5" t="s">
        <v>39</v>
      </c>
      <c r="F42" s="8">
        <v>10152</v>
      </c>
      <c r="G42" s="5" t="s">
        <v>61</v>
      </c>
      <c r="H42" s="7">
        <f t="shared" si="1"/>
        <v>43197</v>
      </c>
    </row>
    <row r="43" spans="1:8" ht="31.2" x14ac:dyDescent="0.3">
      <c r="A43" s="13" t="str">
        <f t="shared" si="2"/>
        <v>FEM</v>
      </c>
      <c r="B43" s="13">
        <v>43166</v>
      </c>
      <c r="C43" s="14" t="s">
        <v>24</v>
      </c>
      <c r="D43" s="14" t="s">
        <v>1</v>
      </c>
      <c r="E43" s="14" t="s">
        <v>40</v>
      </c>
      <c r="F43" s="15">
        <v>11124</v>
      </c>
      <c r="G43" s="14" t="s">
        <v>61</v>
      </c>
      <c r="H43" s="13">
        <f t="shared" si="1"/>
        <v>43211</v>
      </c>
    </row>
    <row r="44" spans="1:8" ht="31.2" x14ac:dyDescent="0.3">
      <c r="A44" s="7" t="s">
        <v>103</v>
      </c>
      <c r="B44" s="7">
        <v>44669</v>
      </c>
      <c r="C44" s="5" t="s">
        <v>104</v>
      </c>
      <c r="D44" s="5" t="s">
        <v>105</v>
      </c>
      <c r="E44" s="5" t="s">
        <v>106</v>
      </c>
      <c r="F44" s="8">
        <v>49290</v>
      </c>
      <c r="G44" s="5" t="s">
        <v>61</v>
      </c>
      <c r="H44" s="13">
        <f t="shared" si="1"/>
        <v>44714</v>
      </c>
    </row>
    <row r="45" spans="1:8" ht="31.2" x14ac:dyDescent="0.3">
      <c r="A45" s="7" t="s">
        <v>103</v>
      </c>
      <c r="B45" s="7">
        <v>44726</v>
      </c>
      <c r="C45" s="5" t="s">
        <v>107</v>
      </c>
      <c r="D45" s="5" t="s">
        <v>105</v>
      </c>
      <c r="E45" s="5" t="s">
        <v>108</v>
      </c>
      <c r="F45" s="8">
        <v>37111</v>
      </c>
      <c r="G45" s="5" t="s">
        <v>61</v>
      </c>
      <c r="H45" s="13">
        <f t="shared" si="1"/>
        <v>44771</v>
      </c>
    </row>
    <row r="46" spans="1:8" ht="62.4" x14ac:dyDescent="0.3">
      <c r="A46" s="7" t="s">
        <v>103</v>
      </c>
      <c r="B46" s="7">
        <v>44739</v>
      </c>
      <c r="C46" s="5" t="s">
        <v>109</v>
      </c>
      <c r="D46" s="5" t="s">
        <v>110</v>
      </c>
      <c r="E46" s="5" t="s">
        <v>111</v>
      </c>
      <c r="F46" s="8">
        <v>125080</v>
      </c>
      <c r="G46" s="5" t="s">
        <v>61</v>
      </c>
      <c r="H46" s="13">
        <f t="shared" si="1"/>
        <v>44784</v>
      </c>
    </row>
    <row r="47" spans="1:8" ht="46.8" x14ac:dyDescent="0.3">
      <c r="A47" s="7" t="s">
        <v>112</v>
      </c>
      <c r="B47" s="7">
        <v>44685</v>
      </c>
      <c r="C47" s="5" t="s">
        <v>113</v>
      </c>
      <c r="D47" s="5" t="s">
        <v>114</v>
      </c>
      <c r="E47" s="5" t="s">
        <v>115</v>
      </c>
      <c r="F47" s="8">
        <v>63328</v>
      </c>
      <c r="G47" s="5" t="s">
        <v>61</v>
      </c>
      <c r="H47" s="13">
        <f t="shared" si="1"/>
        <v>44730</v>
      </c>
    </row>
    <row r="48" spans="1:8" ht="31.2" x14ac:dyDescent="0.3">
      <c r="A48" s="7" t="s">
        <v>116</v>
      </c>
      <c r="B48" s="7">
        <v>44748</v>
      </c>
      <c r="C48" s="5" t="s">
        <v>117</v>
      </c>
      <c r="D48" s="5" t="s">
        <v>118</v>
      </c>
      <c r="E48" s="5" t="s">
        <v>119</v>
      </c>
      <c r="F48" s="8">
        <v>23873.759999999998</v>
      </c>
      <c r="G48" s="5" t="s">
        <v>61</v>
      </c>
      <c r="H48" s="13">
        <f t="shared" si="1"/>
        <v>44793</v>
      </c>
    </row>
    <row r="49" spans="1:8" ht="31.2" x14ac:dyDescent="0.3">
      <c r="A49" s="7" t="s">
        <v>116</v>
      </c>
      <c r="B49" s="7">
        <v>44757</v>
      </c>
      <c r="C49" s="5" t="s">
        <v>120</v>
      </c>
      <c r="D49" s="5" t="s">
        <v>118</v>
      </c>
      <c r="E49" s="5" t="s">
        <v>121</v>
      </c>
      <c r="F49" s="8">
        <v>9416.4</v>
      </c>
      <c r="G49" s="5" t="s">
        <v>61</v>
      </c>
      <c r="H49" s="13">
        <f t="shared" si="1"/>
        <v>44802</v>
      </c>
    </row>
    <row r="50" spans="1:8" x14ac:dyDescent="0.3">
      <c r="A50" s="7" t="s">
        <v>116</v>
      </c>
      <c r="B50" s="7">
        <v>44760</v>
      </c>
      <c r="C50" s="5" t="s">
        <v>122</v>
      </c>
      <c r="D50" s="5" t="s">
        <v>123</v>
      </c>
      <c r="E50" s="5" t="s">
        <v>124</v>
      </c>
      <c r="F50" s="8">
        <v>137328.4</v>
      </c>
      <c r="G50" s="5" t="s">
        <v>61</v>
      </c>
      <c r="H50" s="13">
        <f t="shared" si="1"/>
        <v>44805</v>
      </c>
    </row>
    <row r="51" spans="1:8" ht="31.2" x14ac:dyDescent="0.3">
      <c r="A51" s="7" t="s">
        <v>112</v>
      </c>
      <c r="B51" s="7">
        <v>44740</v>
      </c>
      <c r="C51" s="5" t="s">
        <v>125</v>
      </c>
      <c r="D51" s="5" t="s">
        <v>126</v>
      </c>
      <c r="E51" s="5" t="s">
        <v>127</v>
      </c>
      <c r="F51" s="8">
        <v>85400</v>
      </c>
      <c r="G51" s="5" t="s">
        <v>61</v>
      </c>
      <c r="H51" s="13">
        <f t="shared" si="1"/>
        <v>44785</v>
      </c>
    </row>
    <row r="52" spans="1:8" ht="31.2" x14ac:dyDescent="0.3">
      <c r="A52" s="7" t="s">
        <v>112</v>
      </c>
      <c r="B52" s="7">
        <v>44740</v>
      </c>
      <c r="C52" s="5" t="s">
        <v>128</v>
      </c>
      <c r="D52" s="5" t="s">
        <v>126</v>
      </c>
      <c r="E52" s="5" t="s">
        <v>129</v>
      </c>
      <c r="F52" s="8">
        <v>63300</v>
      </c>
      <c r="G52" s="5" t="s">
        <v>61</v>
      </c>
      <c r="H52" s="13">
        <f t="shared" si="1"/>
        <v>44785</v>
      </c>
    </row>
    <row r="53" spans="1:8" ht="31.2" x14ac:dyDescent="0.3">
      <c r="A53" s="7" t="s">
        <v>112</v>
      </c>
      <c r="B53" s="7">
        <v>44750</v>
      </c>
      <c r="C53" s="5" t="s">
        <v>130</v>
      </c>
      <c r="D53" s="5" t="s">
        <v>126</v>
      </c>
      <c r="E53" s="5" t="s">
        <v>129</v>
      </c>
      <c r="F53" s="8">
        <v>49140</v>
      </c>
      <c r="G53" s="5" t="s">
        <v>61</v>
      </c>
      <c r="H53" s="13">
        <f t="shared" si="1"/>
        <v>44795</v>
      </c>
    </row>
    <row r="54" spans="1:8" ht="31.2" x14ac:dyDescent="0.3">
      <c r="A54" s="7" t="s">
        <v>112</v>
      </c>
      <c r="B54" s="7">
        <v>44750</v>
      </c>
      <c r="C54" s="5" t="s">
        <v>131</v>
      </c>
      <c r="D54" s="5" t="s">
        <v>126</v>
      </c>
      <c r="E54" s="5" t="s">
        <v>129</v>
      </c>
      <c r="F54" s="8">
        <v>63231</v>
      </c>
      <c r="G54" s="5" t="s">
        <v>61</v>
      </c>
      <c r="H54" s="13">
        <f t="shared" si="1"/>
        <v>44795</v>
      </c>
    </row>
    <row r="55" spans="1:8" ht="31.2" x14ac:dyDescent="0.3">
      <c r="A55" s="7" t="s">
        <v>112</v>
      </c>
      <c r="B55" s="7">
        <v>44753</v>
      </c>
      <c r="C55" s="5" t="s">
        <v>132</v>
      </c>
      <c r="D55" s="5" t="s">
        <v>126</v>
      </c>
      <c r="E55" s="5" t="s">
        <v>133</v>
      </c>
      <c r="F55" s="8">
        <v>-564</v>
      </c>
      <c r="G55" s="5" t="s">
        <v>61</v>
      </c>
      <c r="H55" s="13">
        <f t="shared" si="1"/>
        <v>44798</v>
      </c>
    </row>
    <row r="56" spans="1:8" ht="31.2" x14ac:dyDescent="0.3">
      <c r="A56" s="7" t="s">
        <v>112</v>
      </c>
      <c r="B56" s="7">
        <v>44753</v>
      </c>
      <c r="C56" s="5" t="s">
        <v>134</v>
      </c>
      <c r="D56" s="5" t="s">
        <v>126</v>
      </c>
      <c r="E56" s="5" t="s">
        <v>135</v>
      </c>
      <c r="F56" s="8">
        <v>-388</v>
      </c>
      <c r="G56" s="5" t="s">
        <v>61</v>
      </c>
      <c r="H56" s="13">
        <f t="shared" si="1"/>
        <v>44798</v>
      </c>
    </row>
    <row r="57" spans="1:8" ht="31.2" x14ac:dyDescent="0.3">
      <c r="A57" s="7" t="s">
        <v>112</v>
      </c>
      <c r="B57" s="7">
        <v>44765</v>
      </c>
      <c r="C57" s="5" t="s">
        <v>136</v>
      </c>
      <c r="D57" s="5" t="s">
        <v>126</v>
      </c>
      <c r="E57" s="5" t="s">
        <v>137</v>
      </c>
      <c r="F57" s="8">
        <v>-1960</v>
      </c>
      <c r="G57" s="5" t="s">
        <v>61</v>
      </c>
      <c r="H57" s="13">
        <f t="shared" si="1"/>
        <v>44810</v>
      </c>
    </row>
    <row r="58" spans="1:8" ht="31.2" x14ac:dyDescent="0.3">
      <c r="A58" s="7" t="s">
        <v>112</v>
      </c>
      <c r="B58" s="7">
        <v>44765</v>
      </c>
      <c r="C58" s="5" t="s">
        <v>138</v>
      </c>
      <c r="D58" s="5" t="s">
        <v>126</v>
      </c>
      <c r="E58" s="5" t="s">
        <v>139</v>
      </c>
      <c r="F58" s="8">
        <v>-280</v>
      </c>
      <c r="G58" s="5" t="s">
        <v>61</v>
      </c>
      <c r="H58" s="13">
        <f t="shared" si="1"/>
        <v>44810</v>
      </c>
    </row>
    <row r="59" spans="1:8" ht="31.2" x14ac:dyDescent="0.3">
      <c r="A59" s="7" t="s">
        <v>112</v>
      </c>
      <c r="B59" s="7">
        <v>44768</v>
      </c>
      <c r="C59" s="5" t="s">
        <v>140</v>
      </c>
      <c r="D59" s="5" t="s">
        <v>126</v>
      </c>
      <c r="E59" s="5" t="s">
        <v>129</v>
      </c>
      <c r="F59" s="8">
        <v>77554</v>
      </c>
      <c r="G59" s="5" t="s">
        <v>61</v>
      </c>
      <c r="H59" s="13">
        <f t="shared" si="1"/>
        <v>44813</v>
      </c>
    </row>
    <row r="60" spans="1:8" ht="31.2" x14ac:dyDescent="0.3">
      <c r="A60" s="7" t="s">
        <v>112</v>
      </c>
      <c r="B60" s="7">
        <v>44768</v>
      </c>
      <c r="C60" s="5" t="s">
        <v>141</v>
      </c>
      <c r="D60" s="5" t="s">
        <v>126</v>
      </c>
      <c r="E60" s="5" t="s">
        <v>129</v>
      </c>
      <c r="F60" s="8">
        <v>56000</v>
      </c>
      <c r="G60" s="5" t="s">
        <v>61</v>
      </c>
      <c r="H60" s="13">
        <f t="shared" si="1"/>
        <v>44813</v>
      </c>
    </row>
    <row r="61" spans="1:8" x14ac:dyDescent="0.3">
      <c r="A61" s="7" t="s">
        <v>116</v>
      </c>
      <c r="B61" s="7">
        <v>44685</v>
      </c>
      <c r="C61" s="5" t="s">
        <v>142</v>
      </c>
      <c r="D61" s="5" t="s">
        <v>1</v>
      </c>
      <c r="E61" s="5" t="s">
        <v>143</v>
      </c>
      <c r="F61" s="8">
        <v>13509</v>
      </c>
      <c r="G61" s="5" t="s">
        <v>61</v>
      </c>
      <c r="H61" s="13">
        <f t="shared" si="1"/>
        <v>44730</v>
      </c>
    </row>
    <row r="62" spans="1:8" ht="31.2" x14ac:dyDescent="0.3">
      <c r="A62" s="7" t="s">
        <v>116</v>
      </c>
      <c r="B62" s="7">
        <v>44727</v>
      </c>
      <c r="C62" s="5" t="s">
        <v>144</v>
      </c>
      <c r="D62" s="5" t="s">
        <v>1</v>
      </c>
      <c r="E62" s="5" t="s">
        <v>145</v>
      </c>
      <c r="F62" s="8">
        <v>9008</v>
      </c>
      <c r="G62" s="5" t="s">
        <v>61</v>
      </c>
      <c r="H62" s="13">
        <f t="shared" si="1"/>
        <v>44772</v>
      </c>
    </row>
    <row r="63" spans="1:8" ht="31.2" x14ac:dyDescent="0.3">
      <c r="A63" s="7" t="s">
        <v>146</v>
      </c>
      <c r="B63" s="7">
        <v>44747</v>
      </c>
      <c r="C63" s="5" t="s">
        <v>147</v>
      </c>
      <c r="D63" s="5" t="s">
        <v>1</v>
      </c>
      <c r="E63" s="5" t="s">
        <v>148</v>
      </c>
      <c r="F63" s="8">
        <v>47290</v>
      </c>
      <c r="G63" s="5" t="s">
        <v>61</v>
      </c>
      <c r="H63" s="13">
        <f t="shared" si="1"/>
        <v>44792</v>
      </c>
    </row>
    <row r="64" spans="1:8" ht="31.2" x14ac:dyDescent="0.3">
      <c r="A64" s="7" t="s">
        <v>146</v>
      </c>
      <c r="B64" s="7">
        <v>44756</v>
      </c>
      <c r="C64" s="5" t="s">
        <v>149</v>
      </c>
      <c r="D64" s="5" t="s">
        <v>1</v>
      </c>
      <c r="E64" s="5" t="s">
        <v>148</v>
      </c>
      <c r="F64" s="8">
        <v>15405</v>
      </c>
      <c r="G64" s="5" t="s">
        <v>61</v>
      </c>
      <c r="H64" s="13">
        <f t="shared" si="1"/>
        <v>44801</v>
      </c>
    </row>
    <row r="65" spans="1:8" ht="31.2" x14ac:dyDescent="0.3">
      <c r="A65" s="7" t="s">
        <v>146</v>
      </c>
      <c r="B65" s="7">
        <v>44764</v>
      </c>
      <c r="C65" s="5" t="s">
        <v>808</v>
      </c>
      <c r="D65" s="5" t="s">
        <v>1</v>
      </c>
      <c r="E65" s="5" t="s">
        <v>148</v>
      </c>
      <c r="F65" s="8">
        <v>14300</v>
      </c>
      <c r="G65" s="5" t="s">
        <v>61</v>
      </c>
      <c r="H65" s="13">
        <f t="shared" si="1"/>
        <v>44809</v>
      </c>
    </row>
    <row r="66" spans="1:8" ht="31.2" x14ac:dyDescent="0.3">
      <c r="A66" s="7" t="s">
        <v>103</v>
      </c>
      <c r="B66" s="7">
        <v>44697</v>
      </c>
      <c r="C66" s="5" t="s">
        <v>150</v>
      </c>
      <c r="D66" s="5" t="s">
        <v>151</v>
      </c>
      <c r="E66" s="5" t="s">
        <v>152</v>
      </c>
      <c r="F66" s="8">
        <v>10500</v>
      </c>
      <c r="G66" s="5" t="s">
        <v>61</v>
      </c>
      <c r="H66" s="13">
        <f t="shared" si="1"/>
        <v>44742</v>
      </c>
    </row>
    <row r="67" spans="1:8" x14ac:dyDescent="0.3">
      <c r="A67" s="7" t="s">
        <v>103</v>
      </c>
      <c r="B67" s="7">
        <v>44704</v>
      </c>
      <c r="C67" s="5" t="s">
        <v>153</v>
      </c>
      <c r="D67" s="5" t="s">
        <v>151</v>
      </c>
      <c r="E67" s="5" t="s">
        <v>154</v>
      </c>
      <c r="F67" s="8">
        <v>9360</v>
      </c>
      <c r="G67" s="5" t="s">
        <v>61</v>
      </c>
      <c r="H67" s="13">
        <f t="shared" si="1"/>
        <v>44749</v>
      </c>
    </row>
    <row r="68" spans="1:8" x14ac:dyDescent="0.3">
      <c r="A68" s="7" t="s">
        <v>103</v>
      </c>
      <c r="B68" s="7">
        <v>44721</v>
      </c>
      <c r="C68" s="5" t="s">
        <v>155</v>
      </c>
      <c r="D68" s="5" t="s">
        <v>151</v>
      </c>
      <c r="E68" s="5" t="s">
        <v>154</v>
      </c>
      <c r="F68" s="8">
        <v>9900</v>
      </c>
      <c r="G68" s="5" t="s">
        <v>61</v>
      </c>
      <c r="H68" s="13">
        <f t="shared" si="1"/>
        <v>44766</v>
      </c>
    </row>
    <row r="69" spans="1:8" x14ac:dyDescent="0.3">
      <c r="A69" s="7" t="s">
        <v>103</v>
      </c>
      <c r="B69" s="7">
        <v>44739</v>
      </c>
      <c r="C69" s="5" t="s">
        <v>156</v>
      </c>
      <c r="D69" s="5" t="s">
        <v>151</v>
      </c>
      <c r="E69" s="5" t="s">
        <v>154</v>
      </c>
      <c r="F69" s="8">
        <v>10320</v>
      </c>
      <c r="G69" s="5" t="s">
        <v>61</v>
      </c>
      <c r="H69" s="13">
        <f t="shared" si="1"/>
        <v>44784</v>
      </c>
    </row>
    <row r="70" spans="1:8" x14ac:dyDescent="0.3">
      <c r="A70" s="7" t="s">
        <v>103</v>
      </c>
      <c r="B70" s="7">
        <v>44748</v>
      </c>
      <c r="C70" s="5" t="s">
        <v>157</v>
      </c>
      <c r="D70" s="5" t="s">
        <v>151</v>
      </c>
      <c r="E70" s="5" t="s">
        <v>154</v>
      </c>
      <c r="F70" s="8">
        <v>9360</v>
      </c>
      <c r="G70" s="5" t="s">
        <v>61</v>
      </c>
      <c r="H70" s="13">
        <f t="shared" si="1"/>
        <v>44793</v>
      </c>
    </row>
    <row r="71" spans="1:8" x14ac:dyDescent="0.3">
      <c r="A71" s="7" t="s">
        <v>103</v>
      </c>
      <c r="B71" s="7">
        <v>44750</v>
      </c>
      <c r="C71" s="5" t="s">
        <v>158</v>
      </c>
      <c r="D71" s="5" t="s">
        <v>151</v>
      </c>
      <c r="E71" s="5" t="s">
        <v>154</v>
      </c>
      <c r="F71" s="8">
        <v>10500</v>
      </c>
      <c r="G71" s="5" t="s">
        <v>61</v>
      </c>
      <c r="H71" s="13">
        <f t="shared" si="1"/>
        <v>44795</v>
      </c>
    </row>
    <row r="72" spans="1:8" ht="46.8" x14ac:dyDescent="0.3">
      <c r="A72" s="7" t="s">
        <v>103</v>
      </c>
      <c r="B72" s="7">
        <v>44764</v>
      </c>
      <c r="C72" s="5" t="s">
        <v>159</v>
      </c>
      <c r="D72" s="5" t="s">
        <v>151</v>
      </c>
      <c r="E72" s="5" t="s">
        <v>160</v>
      </c>
      <c r="F72" s="8">
        <v>8760</v>
      </c>
      <c r="G72" s="5" t="s">
        <v>61</v>
      </c>
      <c r="H72" s="13">
        <f t="shared" si="1"/>
        <v>44809</v>
      </c>
    </row>
    <row r="73" spans="1:8" x14ac:dyDescent="0.3">
      <c r="A73" s="7" t="s">
        <v>116</v>
      </c>
      <c r="B73" s="7">
        <v>44770</v>
      </c>
      <c r="C73" s="5" t="s">
        <v>161</v>
      </c>
      <c r="D73" s="5" t="s">
        <v>151</v>
      </c>
      <c r="E73" s="5" t="s">
        <v>143</v>
      </c>
      <c r="F73" s="8">
        <v>12840</v>
      </c>
      <c r="G73" s="5" t="s">
        <v>61</v>
      </c>
      <c r="H73" s="13">
        <f t="shared" si="1"/>
        <v>44815</v>
      </c>
    </row>
    <row r="74" spans="1:8" ht="31.2" x14ac:dyDescent="0.3">
      <c r="A74" s="7" t="s">
        <v>116</v>
      </c>
      <c r="B74" s="7">
        <v>44742</v>
      </c>
      <c r="C74" s="5" t="s">
        <v>162</v>
      </c>
      <c r="D74" s="5" t="s">
        <v>163</v>
      </c>
      <c r="E74" s="5" t="s">
        <v>164</v>
      </c>
      <c r="F74" s="8">
        <v>26030.799999999999</v>
      </c>
      <c r="G74" s="5" t="s">
        <v>61</v>
      </c>
      <c r="H74" s="13">
        <f t="shared" si="1"/>
        <v>44787</v>
      </c>
    </row>
    <row r="75" spans="1:8" ht="31.2" x14ac:dyDescent="0.3">
      <c r="A75" s="7" t="s">
        <v>146</v>
      </c>
      <c r="B75" s="7">
        <v>44648</v>
      </c>
      <c r="C75" s="5" t="s">
        <v>165</v>
      </c>
      <c r="D75" s="5" t="s">
        <v>166</v>
      </c>
      <c r="E75" s="5" t="s">
        <v>167</v>
      </c>
      <c r="F75" s="8">
        <v>134190.78</v>
      </c>
      <c r="G75" s="5" t="s">
        <v>61</v>
      </c>
      <c r="H75" s="13">
        <f t="shared" ref="H75:H138" si="3">+B75+45</f>
        <v>44693</v>
      </c>
    </row>
    <row r="76" spans="1:8" ht="31.2" x14ac:dyDescent="0.3">
      <c r="A76" s="7" t="s">
        <v>146</v>
      </c>
      <c r="B76" s="7">
        <v>44742</v>
      </c>
      <c r="C76" s="5" t="s">
        <v>168</v>
      </c>
      <c r="D76" s="5" t="s">
        <v>169</v>
      </c>
      <c r="E76" s="5" t="s">
        <v>170</v>
      </c>
      <c r="F76" s="8">
        <v>138254.70000000001</v>
      </c>
      <c r="G76" s="5" t="s">
        <v>61</v>
      </c>
      <c r="H76" s="13">
        <f t="shared" si="3"/>
        <v>44787</v>
      </c>
    </row>
    <row r="77" spans="1:8" ht="46.8" x14ac:dyDescent="0.3">
      <c r="A77" s="7" t="s">
        <v>116</v>
      </c>
      <c r="B77" s="7">
        <v>44756</v>
      </c>
      <c r="C77" s="5" t="s">
        <v>171</v>
      </c>
      <c r="D77" s="5" t="s">
        <v>172</v>
      </c>
      <c r="E77" s="5" t="s">
        <v>173</v>
      </c>
      <c r="F77" s="8">
        <v>118000</v>
      </c>
      <c r="G77" s="5" t="s">
        <v>61</v>
      </c>
      <c r="H77" s="13">
        <f t="shared" si="3"/>
        <v>44801</v>
      </c>
    </row>
    <row r="78" spans="1:8" ht="31.2" x14ac:dyDescent="0.3">
      <c r="A78" s="7" t="s">
        <v>103</v>
      </c>
      <c r="B78" s="7">
        <v>44762</v>
      </c>
      <c r="C78" s="5" t="s">
        <v>174</v>
      </c>
      <c r="D78" s="5" t="s">
        <v>172</v>
      </c>
      <c r="E78" s="5" t="s">
        <v>175</v>
      </c>
      <c r="F78" s="8">
        <v>16520</v>
      </c>
      <c r="G78" s="5" t="s">
        <v>61</v>
      </c>
      <c r="H78" s="13">
        <f t="shared" si="3"/>
        <v>44807</v>
      </c>
    </row>
    <row r="79" spans="1:8" ht="31.2" x14ac:dyDescent="0.3">
      <c r="A79" s="7" t="s">
        <v>112</v>
      </c>
      <c r="B79" s="7">
        <v>44699</v>
      </c>
      <c r="C79" s="5" t="s">
        <v>176</v>
      </c>
      <c r="D79" s="5" t="s">
        <v>177</v>
      </c>
      <c r="E79" s="5" t="s">
        <v>178</v>
      </c>
      <c r="F79" s="8">
        <v>40630</v>
      </c>
      <c r="G79" s="5" t="s">
        <v>61</v>
      </c>
      <c r="H79" s="13">
        <f t="shared" si="3"/>
        <v>44744</v>
      </c>
    </row>
    <row r="80" spans="1:8" ht="31.2" x14ac:dyDescent="0.3">
      <c r="A80" s="7" t="s">
        <v>112</v>
      </c>
      <c r="B80" s="7">
        <v>44712</v>
      </c>
      <c r="C80" s="5" t="s">
        <v>179</v>
      </c>
      <c r="D80" s="5" t="s">
        <v>177</v>
      </c>
      <c r="E80" s="5" t="s">
        <v>180</v>
      </c>
      <c r="F80" s="8">
        <v>81300</v>
      </c>
      <c r="G80" s="5" t="s">
        <v>61</v>
      </c>
      <c r="H80" s="13">
        <f t="shared" si="3"/>
        <v>44757</v>
      </c>
    </row>
    <row r="81" spans="1:8" ht="31.2" x14ac:dyDescent="0.3">
      <c r="A81" s="7" t="s">
        <v>112</v>
      </c>
      <c r="B81" s="7">
        <v>44719</v>
      </c>
      <c r="C81" s="5" t="s">
        <v>181</v>
      </c>
      <c r="D81" s="5" t="s">
        <v>177</v>
      </c>
      <c r="E81" s="5" t="s">
        <v>180</v>
      </c>
      <c r="F81" s="8">
        <v>48960</v>
      </c>
      <c r="G81" s="5" t="s">
        <v>61</v>
      </c>
      <c r="H81" s="13">
        <f t="shared" si="3"/>
        <v>44764</v>
      </c>
    </row>
    <row r="82" spans="1:8" ht="31.2" x14ac:dyDescent="0.3">
      <c r="A82" s="7" t="s">
        <v>112</v>
      </c>
      <c r="B82" s="7">
        <v>44729</v>
      </c>
      <c r="C82" s="5" t="s">
        <v>182</v>
      </c>
      <c r="D82" s="5" t="s">
        <v>177</v>
      </c>
      <c r="E82" s="5" t="s">
        <v>180</v>
      </c>
      <c r="F82" s="8">
        <v>68645</v>
      </c>
      <c r="G82" s="5" t="s">
        <v>61</v>
      </c>
      <c r="H82" s="13">
        <f t="shared" si="3"/>
        <v>44774</v>
      </c>
    </row>
    <row r="83" spans="1:8" ht="31.2" x14ac:dyDescent="0.3">
      <c r="A83" s="7" t="s">
        <v>112</v>
      </c>
      <c r="B83" s="7">
        <v>44753</v>
      </c>
      <c r="C83" s="5" t="s">
        <v>183</v>
      </c>
      <c r="D83" s="5" t="s">
        <v>177</v>
      </c>
      <c r="E83" s="5" t="s">
        <v>180</v>
      </c>
      <c r="F83" s="8">
        <v>70964</v>
      </c>
      <c r="G83" s="5" t="s">
        <v>61</v>
      </c>
      <c r="H83" s="13">
        <f t="shared" si="3"/>
        <v>44798</v>
      </c>
    </row>
    <row r="84" spans="1:8" ht="31.2" x14ac:dyDescent="0.3">
      <c r="A84" s="7" t="s">
        <v>112</v>
      </c>
      <c r="B84" s="7">
        <v>44733</v>
      </c>
      <c r="C84" s="5" t="s">
        <v>184</v>
      </c>
      <c r="D84" s="5" t="s">
        <v>185</v>
      </c>
      <c r="E84" s="5" t="s">
        <v>186</v>
      </c>
      <c r="F84" s="8">
        <v>1450</v>
      </c>
      <c r="G84" s="5" t="s">
        <v>61</v>
      </c>
      <c r="H84" s="13">
        <f t="shared" si="3"/>
        <v>44778</v>
      </c>
    </row>
    <row r="85" spans="1:8" ht="46.8" x14ac:dyDescent="0.3">
      <c r="A85" s="7" t="s">
        <v>112</v>
      </c>
      <c r="B85" s="7">
        <v>44733</v>
      </c>
      <c r="C85" s="5" t="s">
        <v>187</v>
      </c>
      <c r="D85" s="5" t="s">
        <v>185</v>
      </c>
      <c r="E85" s="5" t="s">
        <v>188</v>
      </c>
      <c r="F85" s="8">
        <v>8500</v>
      </c>
      <c r="G85" s="5" t="s">
        <v>61</v>
      </c>
      <c r="H85" s="13">
        <f t="shared" si="3"/>
        <v>44778</v>
      </c>
    </row>
    <row r="86" spans="1:8" ht="31.2" x14ac:dyDescent="0.3">
      <c r="A86" s="7" t="s">
        <v>112</v>
      </c>
      <c r="B86" s="7">
        <v>44740</v>
      </c>
      <c r="C86" s="5" t="s">
        <v>189</v>
      </c>
      <c r="D86" s="5" t="s">
        <v>185</v>
      </c>
      <c r="E86" s="5" t="s">
        <v>190</v>
      </c>
      <c r="F86" s="8">
        <v>9000</v>
      </c>
      <c r="G86" s="5" t="s">
        <v>61</v>
      </c>
      <c r="H86" s="13">
        <f t="shared" si="3"/>
        <v>44785</v>
      </c>
    </row>
    <row r="87" spans="1:8" ht="31.2" x14ac:dyDescent="0.3">
      <c r="A87" s="7" t="s">
        <v>112</v>
      </c>
      <c r="B87" s="7">
        <v>44746</v>
      </c>
      <c r="C87" s="5" t="s">
        <v>191</v>
      </c>
      <c r="D87" s="5" t="s">
        <v>185</v>
      </c>
      <c r="E87" s="5" t="s">
        <v>190</v>
      </c>
      <c r="F87" s="8">
        <v>9000</v>
      </c>
      <c r="G87" s="5" t="s">
        <v>61</v>
      </c>
      <c r="H87" s="13">
        <f t="shared" si="3"/>
        <v>44791</v>
      </c>
    </row>
    <row r="88" spans="1:8" ht="31.2" x14ac:dyDescent="0.3">
      <c r="A88" s="7" t="s">
        <v>112</v>
      </c>
      <c r="B88" s="7">
        <v>44755</v>
      </c>
      <c r="C88" s="5" t="s">
        <v>192</v>
      </c>
      <c r="D88" s="5" t="s">
        <v>185</v>
      </c>
      <c r="E88" s="5" t="s">
        <v>190</v>
      </c>
      <c r="F88" s="8">
        <v>13000</v>
      </c>
      <c r="G88" s="5" t="s">
        <v>61</v>
      </c>
      <c r="H88" s="13">
        <f t="shared" si="3"/>
        <v>44800</v>
      </c>
    </row>
    <row r="89" spans="1:8" x14ac:dyDescent="0.3">
      <c r="A89" s="7" t="s">
        <v>112</v>
      </c>
      <c r="B89" s="7">
        <v>44760</v>
      </c>
      <c r="C89" s="5" t="s">
        <v>193</v>
      </c>
      <c r="D89" s="5" t="s">
        <v>185</v>
      </c>
      <c r="E89" s="5" t="s">
        <v>178</v>
      </c>
      <c r="F89" s="8">
        <v>9750</v>
      </c>
      <c r="G89" s="5" t="s">
        <v>61</v>
      </c>
      <c r="H89" s="13">
        <f t="shared" si="3"/>
        <v>44805</v>
      </c>
    </row>
    <row r="90" spans="1:8" x14ac:dyDescent="0.3">
      <c r="A90" s="7" t="s">
        <v>112</v>
      </c>
      <c r="B90" s="7">
        <v>44764</v>
      </c>
      <c r="C90" s="5" t="s">
        <v>194</v>
      </c>
      <c r="D90" s="5" t="s">
        <v>185</v>
      </c>
      <c r="E90" s="5" t="s">
        <v>178</v>
      </c>
      <c r="F90" s="8">
        <v>4800</v>
      </c>
      <c r="G90" s="5" t="s">
        <v>61</v>
      </c>
      <c r="H90" s="13">
        <f t="shared" si="3"/>
        <v>44809</v>
      </c>
    </row>
    <row r="91" spans="1:8" ht="62.4" x14ac:dyDescent="0.3">
      <c r="A91" s="7" t="s">
        <v>103</v>
      </c>
      <c r="B91" s="7">
        <v>44740</v>
      </c>
      <c r="C91" s="5" t="s">
        <v>195</v>
      </c>
      <c r="D91" s="5" t="s">
        <v>196</v>
      </c>
      <c r="E91" s="5" t="s">
        <v>197</v>
      </c>
      <c r="F91" s="8">
        <v>17948.98</v>
      </c>
      <c r="G91" s="5" t="s">
        <v>61</v>
      </c>
      <c r="H91" s="13">
        <f t="shared" si="3"/>
        <v>44785</v>
      </c>
    </row>
    <row r="92" spans="1:8" ht="46.8" x14ac:dyDescent="0.3">
      <c r="A92" s="7" t="s">
        <v>103</v>
      </c>
      <c r="B92" s="7">
        <v>44740</v>
      </c>
      <c r="C92" s="5" t="s">
        <v>198</v>
      </c>
      <c r="D92" s="5" t="s">
        <v>196</v>
      </c>
      <c r="E92" s="5" t="s">
        <v>199</v>
      </c>
      <c r="F92" s="8">
        <v>16815</v>
      </c>
      <c r="G92" s="5" t="s">
        <v>61</v>
      </c>
      <c r="H92" s="13">
        <f t="shared" si="3"/>
        <v>44785</v>
      </c>
    </row>
    <row r="93" spans="1:8" ht="62.4" x14ac:dyDescent="0.3">
      <c r="A93" s="7" t="s">
        <v>103</v>
      </c>
      <c r="B93" s="7">
        <v>44767</v>
      </c>
      <c r="C93" s="5" t="s">
        <v>200</v>
      </c>
      <c r="D93" s="5" t="s">
        <v>196</v>
      </c>
      <c r="E93" s="5" t="s">
        <v>201</v>
      </c>
      <c r="F93" s="8">
        <v>9499</v>
      </c>
      <c r="G93" s="5" t="s">
        <v>61</v>
      </c>
      <c r="H93" s="13">
        <f t="shared" si="3"/>
        <v>44812</v>
      </c>
    </row>
    <row r="94" spans="1:8" ht="62.4" x14ac:dyDescent="0.3">
      <c r="A94" s="7" t="s">
        <v>112</v>
      </c>
      <c r="B94" s="7">
        <v>44638</v>
      </c>
      <c r="C94" s="5" t="s">
        <v>202</v>
      </c>
      <c r="D94" s="5" t="s">
        <v>203</v>
      </c>
      <c r="E94" s="5" t="s">
        <v>204</v>
      </c>
      <c r="F94" s="8">
        <v>25000</v>
      </c>
      <c r="G94" s="5" t="s">
        <v>61</v>
      </c>
      <c r="H94" s="13">
        <f t="shared" si="3"/>
        <v>44683</v>
      </c>
    </row>
    <row r="95" spans="1:8" ht="46.8" x14ac:dyDescent="0.3">
      <c r="A95" s="7" t="s">
        <v>112</v>
      </c>
      <c r="B95" s="7">
        <v>44725</v>
      </c>
      <c r="C95" s="5" t="s">
        <v>117</v>
      </c>
      <c r="D95" s="5" t="s">
        <v>203</v>
      </c>
      <c r="E95" s="5" t="s">
        <v>205</v>
      </c>
      <c r="F95" s="8">
        <v>25000</v>
      </c>
      <c r="G95" s="5" t="s">
        <v>61</v>
      </c>
      <c r="H95" s="13">
        <f t="shared" si="3"/>
        <v>44770</v>
      </c>
    </row>
    <row r="96" spans="1:8" ht="31.2" x14ac:dyDescent="0.3">
      <c r="A96" s="7" t="s">
        <v>112</v>
      </c>
      <c r="B96" s="7">
        <v>44725</v>
      </c>
      <c r="C96" s="5" t="s">
        <v>206</v>
      </c>
      <c r="D96" s="5" t="s">
        <v>203</v>
      </c>
      <c r="E96" s="5" t="s">
        <v>207</v>
      </c>
      <c r="F96" s="8">
        <v>-25000</v>
      </c>
      <c r="G96" s="5" t="s">
        <v>61</v>
      </c>
      <c r="H96" s="13">
        <f t="shared" si="3"/>
        <v>44770</v>
      </c>
    </row>
    <row r="97" spans="1:8" x14ac:dyDescent="0.3">
      <c r="A97" s="7" t="s">
        <v>146</v>
      </c>
      <c r="B97" s="7">
        <v>44757</v>
      </c>
      <c r="C97" s="5" t="s">
        <v>107</v>
      </c>
      <c r="D97" s="5" t="s">
        <v>208</v>
      </c>
      <c r="E97" s="5" t="s">
        <v>209</v>
      </c>
      <c r="F97" s="8">
        <v>283200</v>
      </c>
      <c r="G97" s="5" t="s">
        <v>61</v>
      </c>
      <c r="H97" s="13">
        <f t="shared" si="3"/>
        <v>44802</v>
      </c>
    </row>
    <row r="98" spans="1:8" ht="62.4" x14ac:dyDescent="0.3">
      <c r="A98" s="7" t="s">
        <v>103</v>
      </c>
      <c r="B98" s="7">
        <v>44672</v>
      </c>
      <c r="C98" s="5" t="s">
        <v>210</v>
      </c>
      <c r="D98" s="5" t="s">
        <v>211</v>
      </c>
      <c r="E98" s="5" t="s">
        <v>212</v>
      </c>
      <c r="F98" s="8">
        <v>6005.81</v>
      </c>
      <c r="G98" s="5" t="s">
        <v>61</v>
      </c>
      <c r="H98" s="7">
        <f t="shared" si="3"/>
        <v>44717</v>
      </c>
    </row>
    <row r="99" spans="1:8" ht="31.2" x14ac:dyDescent="0.3">
      <c r="A99" s="7" t="s">
        <v>146</v>
      </c>
      <c r="B99" s="7">
        <v>44736</v>
      </c>
      <c r="C99" s="5" t="s">
        <v>213</v>
      </c>
      <c r="D99" s="5" t="s">
        <v>214</v>
      </c>
      <c r="E99" s="5" t="s">
        <v>215</v>
      </c>
      <c r="F99" s="8">
        <v>112265.2</v>
      </c>
      <c r="G99" s="5" t="s">
        <v>61</v>
      </c>
      <c r="H99" s="13">
        <f t="shared" si="3"/>
        <v>44781</v>
      </c>
    </row>
    <row r="100" spans="1:8" ht="46.8" x14ac:dyDescent="0.3">
      <c r="A100" s="7" t="s">
        <v>146</v>
      </c>
      <c r="B100" s="7">
        <v>44715</v>
      </c>
      <c r="C100" s="5" t="s">
        <v>216</v>
      </c>
      <c r="D100" s="5" t="s">
        <v>217</v>
      </c>
      <c r="E100" s="5" t="s">
        <v>218</v>
      </c>
      <c r="F100" s="8">
        <v>110050</v>
      </c>
      <c r="G100" s="5" t="s">
        <v>61</v>
      </c>
      <c r="H100" s="13">
        <f t="shared" si="3"/>
        <v>44760</v>
      </c>
    </row>
    <row r="101" spans="1:8" ht="46.8" x14ac:dyDescent="0.3">
      <c r="A101" s="7" t="s">
        <v>103</v>
      </c>
      <c r="B101" s="7">
        <v>44770</v>
      </c>
      <c r="C101" s="5" t="s">
        <v>219</v>
      </c>
      <c r="D101" s="5" t="s">
        <v>220</v>
      </c>
      <c r="E101" s="5" t="s">
        <v>221</v>
      </c>
      <c r="F101" s="8">
        <v>19470</v>
      </c>
      <c r="G101" s="5" t="s">
        <v>61</v>
      </c>
      <c r="H101" s="13">
        <f t="shared" si="3"/>
        <v>44815</v>
      </c>
    </row>
    <row r="102" spans="1:8" ht="62.4" x14ac:dyDescent="0.3">
      <c r="A102" s="7" t="s">
        <v>103</v>
      </c>
      <c r="B102" s="7">
        <v>44734</v>
      </c>
      <c r="C102" s="5" t="s">
        <v>222</v>
      </c>
      <c r="D102" s="5" t="s">
        <v>223</v>
      </c>
      <c r="E102" s="5" t="s">
        <v>224</v>
      </c>
      <c r="F102" s="8">
        <v>11676.91</v>
      </c>
      <c r="G102" s="5" t="s">
        <v>61</v>
      </c>
      <c r="H102" s="13">
        <f t="shared" si="3"/>
        <v>44779</v>
      </c>
    </row>
    <row r="103" spans="1:8" ht="46.8" x14ac:dyDescent="0.3">
      <c r="A103" s="7" t="s">
        <v>116</v>
      </c>
      <c r="B103" s="7">
        <v>44749</v>
      </c>
      <c r="C103" s="5" t="s">
        <v>225</v>
      </c>
      <c r="D103" s="5" t="s">
        <v>226</v>
      </c>
      <c r="E103" s="5" t="s">
        <v>227</v>
      </c>
      <c r="F103" s="8">
        <v>47742.8</v>
      </c>
      <c r="G103" s="5" t="s">
        <v>61</v>
      </c>
      <c r="H103" s="13">
        <f t="shared" si="3"/>
        <v>44794</v>
      </c>
    </row>
    <row r="104" spans="1:8" ht="46.8" x14ac:dyDescent="0.3">
      <c r="A104" s="7" t="s">
        <v>103</v>
      </c>
      <c r="B104" s="7">
        <v>44768</v>
      </c>
      <c r="C104" s="5" t="s">
        <v>228</v>
      </c>
      <c r="D104" s="5" t="s">
        <v>226</v>
      </c>
      <c r="E104" s="5" t="s">
        <v>229</v>
      </c>
      <c r="F104" s="8">
        <v>43612.800000000003</v>
      </c>
      <c r="G104" s="5" t="s">
        <v>61</v>
      </c>
      <c r="H104" s="13">
        <f t="shared" si="3"/>
        <v>44813</v>
      </c>
    </row>
    <row r="105" spans="1:8" ht="31.2" x14ac:dyDescent="0.3">
      <c r="A105" s="7" t="s">
        <v>116</v>
      </c>
      <c r="B105" s="7">
        <v>44732</v>
      </c>
      <c r="C105" s="5" t="s">
        <v>230</v>
      </c>
      <c r="D105" s="5" t="s">
        <v>231</v>
      </c>
      <c r="E105" s="5" t="s">
        <v>232</v>
      </c>
      <c r="F105" s="8">
        <v>78000</v>
      </c>
      <c r="G105" s="5" t="s">
        <v>61</v>
      </c>
      <c r="H105" s="13">
        <f t="shared" si="3"/>
        <v>44777</v>
      </c>
    </row>
    <row r="106" spans="1:8" ht="31.2" x14ac:dyDescent="0.3">
      <c r="A106" s="7" t="s">
        <v>116</v>
      </c>
      <c r="B106" s="7">
        <v>44732</v>
      </c>
      <c r="C106" s="5" t="s">
        <v>233</v>
      </c>
      <c r="D106" s="5" t="s">
        <v>231</v>
      </c>
      <c r="E106" s="5" t="s">
        <v>234</v>
      </c>
      <c r="F106" s="8">
        <v>26400</v>
      </c>
      <c r="G106" s="5" t="s">
        <v>61</v>
      </c>
      <c r="H106" s="13">
        <f t="shared" si="3"/>
        <v>44777</v>
      </c>
    </row>
    <row r="107" spans="1:8" ht="31.2" x14ac:dyDescent="0.3">
      <c r="A107" s="7" t="s">
        <v>116</v>
      </c>
      <c r="B107" s="7">
        <v>44748</v>
      </c>
      <c r="C107" s="5" t="s">
        <v>235</v>
      </c>
      <c r="D107" s="5" t="s">
        <v>231</v>
      </c>
      <c r="E107" s="5" t="s">
        <v>236</v>
      </c>
      <c r="F107" s="8">
        <v>29700</v>
      </c>
      <c r="G107" s="5" t="s">
        <v>61</v>
      </c>
      <c r="H107" s="13">
        <f t="shared" si="3"/>
        <v>44793</v>
      </c>
    </row>
    <row r="108" spans="1:8" ht="46.8" x14ac:dyDescent="0.3">
      <c r="A108" s="7" t="s">
        <v>103</v>
      </c>
      <c r="B108" s="7">
        <v>43859</v>
      </c>
      <c r="C108" s="5" t="s">
        <v>237</v>
      </c>
      <c r="D108" s="5" t="s">
        <v>238</v>
      </c>
      <c r="E108" s="5" t="s">
        <v>239</v>
      </c>
      <c r="F108" s="8">
        <v>39189.120000000003</v>
      </c>
      <c r="G108" s="5" t="s">
        <v>61</v>
      </c>
      <c r="H108" s="13">
        <f t="shared" si="3"/>
        <v>43904</v>
      </c>
    </row>
    <row r="109" spans="1:8" ht="46.8" x14ac:dyDescent="0.3">
      <c r="A109" s="7" t="s">
        <v>116</v>
      </c>
      <c r="B109" s="7">
        <v>43859</v>
      </c>
      <c r="C109" s="5" t="s">
        <v>240</v>
      </c>
      <c r="D109" s="5" t="s">
        <v>238</v>
      </c>
      <c r="E109" s="5" t="s">
        <v>241</v>
      </c>
      <c r="F109" s="8">
        <v>8760</v>
      </c>
      <c r="G109" s="5" t="s">
        <v>61</v>
      </c>
      <c r="H109" s="13">
        <f t="shared" si="3"/>
        <v>43904</v>
      </c>
    </row>
    <row r="110" spans="1:8" ht="62.4" x14ac:dyDescent="0.3">
      <c r="A110" s="7" t="s">
        <v>242</v>
      </c>
      <c r="B110" s="7">
        <v>44601</v>
      </c>
      <c r="C110" s="5" t="s">
        <v>243</v>
      </c>
      <c r="D110" s="5" t="s">
        <v>238</v>
      </c>
      <c r="E110" s="5" t="s">
        <v>244</v>
      </c>
      <c r="F110" s="8">
        <v>48630.6</v>
      </c>
      <c r="G110" s="5" t="s">
        <v>61</v>
      </c>
      <c r="H110" s="13">
        <f t="shared" si="3"/>
        <v>44646</v>
      </c>
    </row>
    <row r="111" spans="1:8" ht="62.4" x14ac:dyDescent="0.3">
      <c r="A111" s="7" t="s">
        <v>116</v>
      </c>
      <c r="B111" s="7">
        <v>44620</v>
      </c>
      <c r="C111" s="5" t="s">
        <v>245</v>
      </c>
      <c r="D111" s="5" t="s">
        <v>238</v>
      </c>
      <c r="E111" s="5" t="s">
        <v>246</v>
      </c>
      <c r="F111" s="8">
        <v>5900</v>
      </c>
      <c r="G111" s="5" t="s">
        <v>61</v>
      </c>
      <c r="H111" s="13">
        <f t="shared" si="3"/>
        <v>44665</v>
      </c>
    </row>
    <row r="112" spans="1:8" x14ac:dyDescent="0.3">
      <c r="A112" s="7" t="s">
        <v>116</v>
      </c>
      <c r="B112" s="7">
        <v>44690</v>
      </c>
      <c r="C112" s="5" t="s">
        <v>247</v>
      </c>
      <c r="D112" s="5" t="s">
        <v>238</v>
      </c>
      <c r="E112" s="5" t="s">
        <v>248</v>
      </c>
      <c r="F112" s="8">
        <v>85100</v>
      </c>
      <c r="G112" s="5" t="s">
        <v>61</v>
      </c>
      <c r="H112" s="13">
        <f t="shared" si="3"/>
        <v>44735</v>
      </c>
    </row>
    <row r="113" spans="1:8" x14ac:dyDescent="0.3">
      <c r="A113" s="7" t="s">
        <v>146</v>
      </c>
      <c r="B113" s="7">
        <v>44706</v>
      </c>
      <c r="C113" s="5" t="s">
        <v>249</v>
      </c>
      <c r="D113" s="5" t="s">
        <v>238</v>
      </c>
      <c r="E113" s="5" t="s">
        <v>250</v>
      </c>
      <c r="F113" s="8">
        <v>118401.98</v>
      </c>
      <c r="G113" s="5" t="s">
        <v>61</v>
      </c>
      <c r="H113" s="13">
        <f t="shared" si="3"/>
        <v>44751</v>
      </c>
    </row>
    <row r="114" spans="1:8" x14ac:dyDescent="0.3">
      <c r="A114" s="7" t="s">
        <v>116</v>
      </c>
      <c r="B114" s="7">
        <v>44706</v>
      </c>
      <c r="C114" s="5" t="s">
        <v>251</v>
      </c>
      <c r="D114" s="5" t="s">
        <v>238</v>
      </c>
      <c r="E114" s="5" t="s">
        <v>248</v>
      </c>
      <c r="F114" s="8">
        <v>78072</v>
      </c>
      <c r="G114" s="5" t="s">
        <v>61</v>
      </c>
      <c r="H114" s="13">
        <f t="shared" si="3"/>
        <v>44751</v>
      </c>
    </row>
    <row r="115" spans="1:8" x14ac:dyDescent="0.3">
      <c r="A115" s="7" t="s">
        <v>116</v>
      </c>
      <c r="B115" s="7">
        <v>44712</v>
      </c>
      <c r="C115" s="5" t="s">
        <v>252</v>
      </c>
      <c r="D115" s="5" t="s">
        <v>238</v>
      </c>
      <c r="E115" s="5" t="s">
        <v>253</v>
      </c>
      <c r="F115" s="8">
        <v>74504</v>
      </c>
      <c r="G115" s="5" t="s">
        <v>61</v>
      </c>
      <c r="H115" s="13">
        <f t="shared" si="3"/>
        <v>44757</v>
      </c>
    </row>
    <row r="116" spans="1:8" x14ac:dyDescent="0.3">
      <c r="A116" s="7" t="s">
        <v>146</v>
      </c>
      <c r="B116" s="7">
        <v>44718</v>
      </c>
      <c r="C116" s="5" t="s">
        <v>254</v>
      </c>
      <c r="D116" s="5" t="s">
        <v>238</v>
      </c>
      <c r="E116" s="5" t="s">
        <v>255</v>
      </c>
      <c r="F116" s="8">
        <v>75600</v>
      </c>
      <c r="G116" s="5" t="s">
        <v>61</v>
      </c>
      <c r="H116" s="13">
        <f t="shared" si="3"/>
        <v>44763</v>
      </c>
    </row>
    <row r="117" spans="1:8" x14ac:dyDescent="0.3">
      <c r="A117" s="7" t="s">
        <v>116</v>
      </c>
      <c r="B117" s="7">
        <v>44718</v>
      </c>
      <c r="C117" s="5" t="s">
        <v>256</v>
      </c>
      <c r="D117" s="5" t="s">
        <v>238</v>
      </c>
      <c r="E117" s="5" t="s">
        <v>257</v>
      </c>
      <c r="F117" s="8">
        <v>17680</v>
      </c>
      <c r="G117" s="5" t="s">
        <v>61</v>
      </c>
      <c r="H117" s="13">
        <f t="shared" si="3"/>
        <v>44763</v>
      </c>
    </row>
    <row r="118" spans="1:8" x14ac:dyDescent="0.3">
      <c r="A118" s="7" t="s">
        <v>242</v>
      </c>
      <c r="B118" s="7">
        <v>44721</v>
      </c>
      <c r="C118" s="5" t="s">
        <v>258</v>
      </c>
      <c r="D118" s="5" t="s">
        <v>238</v>
      </c>
      <c r="E118" s="5" t="s">
        <v>259</v>
      </c>
      <c r="F118" s="8">
        <v>166766.79</v>
      </c>
      <c r="G118" s="5" t="s">
        <v>61</v>
      </c>
      <c r="H118" s="13">
        <f t="shared" si="3"/>
        <v>44766</v>
      </c>
    </row>
    <row r="119" spans="1:8" x14ac:dyDescent="0.3">
      <c r="A119" s="7" t="s">
        <v>146</v>
      </c>
      <c r="B119" s="7">
        <v>44726</v>
      </c>
      <c r="C119" s="5" t="s">
        <v>260</v>
      </c>
      <c r="D119" s="5" t="s">
        <v>238</v>
      </c>
      <c r="E119" s="5" t="s">
        <v>255</v>
      </c>
      <c r="F119" s="8">
        <v>41882.400000000001</v>
      </c>
      <c r="G119" s="5" t="s">
        <v>61</v>
      </c>
      <c r="H119" s="13">
        <f t="shared" si="3"/>
        <v>44771</v>
      </c>
    </row>
    <row r="120" spans="1:8" ht="31.2" x14ac:dyDescent="0.3">
      <c r="A120" s="7" t="s">
        <v>242</v>
      </c>
      <c r="B120" s="7">
        <v>44741</v>
      </c>
      <c r="C120" s="5" t="s">
        <v>261</v>
      </c>
      <c r="D120" s="5" t="s">
        <v>238</v>
      </c>
      <c r="E120" s="5" t="s">
        <v>262</v>
      </c>
      <c r="F120" s="8">
        <v>177129.06</v>
      </c>
      <c r="G120" s="5" t="s">
        <v>61</v>
      </c>
      <c r="H120" s="13">
        <f t="shared" si="3"/>
        <v>44786</v>
      </c>
    </row>
    <row r="121" spans="1:8" ht="31.2" x14ac:dyDescent="0.3">
      <c r="A121" s="7" t="s">
        <v>146</v>
      </c>
      <c r="B121" s="7">
        <v>44747</v>
      </c>
      <c r="C121" s="5" t="s">
        <v>263</v>
      </c>
      <c r="D121" s="5" t="s">
        <v>238</v>
      </c>
      <c r="E121" s="5" t="s">
        <v>264</v>
      </c>
      <c r="F121" s="8">
        <v>60677.2</v>
      </c>
      <c r="G121" s="5" t="s">
        <v>61</v>
      </c>
      <c r="H121" s="13">
        <f t="shared" si="3"/>
        <v>44792</v>
      </c>
    </row>
    <row r="122" spans="1:8" ht="31.2" x14ac:dyDescent="0.3">
      <c r="A122" s="7" t="s">
        <v>242</v>
      </c>
      <c r="B122" s="7">
        <v>44753</v>
      </c>
      <c r="C122" s="5" t="s">
        <v>265</v>
      </c>
      <c r="D122" s="5" t="s">
        <v>238</v>
      </c>
      <c r="E122" s="5" t="s">
        <v>262</v>
      </c>
      <c r="F122" s="8">
        <v>87386.79</v>
      </c>
      <c r="G122" s="5" t="s">
        <v>61</v>
      </c>
      <c r="H122" s="13">
        <f t="shared" si="3"/>
        <v>44798</v>
      </c>
    </row>
    <row r="123" spans="1:8" ht="31.2" x14ac:dyDescent="0.3">
      <c r="A123" s="7" t="s">
        <v>146</v>
      </c>
      <c r="B123" s="7">
        <v>44762</v>
      </c>
      <c r="C123" s="5" t="s">
        <v>216</v>
      </c>
      <c r="D123" s="5" t="s">
        <v>238</v>
      </c>
      <c r="E123" s="5" t="s">
        <v>264</v>
      </c>
      <c r="F123" s="8">
        <v>82803.48</v>
      </c>
      <c r="G123" s="5" t="s">
        <v>61</v>
      </c>
      <c r="H123" s="13">
        <f t="shared" si="3"/>
        <v>44807</v>
      </c>
    </row>
    <row r="124" spans="1:8" ht="31.2" x14ac:dyDescent="0.3">
      <c r="A124" s="7" t="s">
        <v>242</v>
      </c>
      <c r="B124" s="7">
        <v>44768</v>
      </c>
      <c r="C124" s="5" t="s">
        <v>266</v>
      </c>
      <c r="D124" s="5" t="s">
        <v>238</v>
      </c>
      <c r="E124" s="5" t="s">
        <v>262</v>
      </c>
      <c r="F124" s="8">
        <v>113734.94</v>
      </c>
      <c r="G124" s="5" t="s">
        <v>61</v>
      </c>
      <c r="H124" s="13">
        <f t="shared" si="3"/>
        <v>44813</v>
      </c>
    </row>
    <row r="125" spans="1:8" ht="46.8" x14ac:dyDescent="0.3">
      <c r="A125" s="7" t="s">
        <v>103</v>
      </c>
      <c r="B125" s="7">
        <v>44748</v>
      </c>
      <c r="C125" s="5" t="s">
        <v>267</v>
      </c>
      <c r="D125" s="5" t="s">
        <v>268</v>
      </c>
      <c r="E125" s="5" t="s">
        <v>269</v>
      </c>
      <c r="F125" s="8">
        <v>9000</v>
      </c>
      <c r="G125" s="5" t="s">
        <v>61</v>
      </c>
      <c r="H125" s="13">
        <f t="shared" si="3"/>
        <v>44793</v>
      </c>
    </row>
    <row r="126" spans="1:8" ht="62.4" x14ac:dyDescent="0.3">
      <c r="A126" s="7" t="s">
        <v>103</v>
      </c>
      <c r="B126" s="7">
        <v>44679</v>
      </c>
      <c r="C126" s="5" t="s">
        <v>270</v>
      </c>
      <c r="D126" s="5" t="s">
        <v>271</v>
      </c>
      <c r="E126" s="5" t="s">
        <v>272</v>
      </c>
      <c r="F126" s="8">
        <v>397639.74</v>
      </c>
      <c r="G126" s="5" t="s">
        <v>61</v>
      </c>
      <c r="H126" s="13">
        <f t="shared" si="3"/>
        <v>44724</v>
      </c>
    </row>
    <row r="127" spans="1:8" ht="31.2" x14ac:dyDescent="0.3">
      <c r="A127" s="7" t="s">
        <v>81</v>
      </c>
      <c r="B127" s="7">
        <v>44761</v>
      </c>
      <c r="C127" s="5" t="s">
        <v>213</v>
      </c>
      <c r="D127" s="5" t="s">
        <v>273</v>
      </c>
      <c r="E127" s="5" t="s">
        <v>274</v>
      </c>
      <c r="F127" s="8">
        <v>537044.22</v>
      </c>
      <c r="G127" s="5" t="s">
        <v>61</v>
      </c>
      <c r="H127" s="13">
        <f t="shared" si="3"/>
        <v>44806</v>
      </c>
    </row>
    <row r="128" spans="1:8" ht="31.2" x14ac:dyDescent="0.3">
      <c r="A128" s="7" t="s">
        <v>81</v>
      </c>
      <c r="B128" s="7">
        <v>44761</v>
      </c>
      <c r="C128" s="5" t="s">
        <v>275</v>
      </c>
      <c r="D128" s="5" t="s">
        <v>273</v>
      </c>
      <c r="E128" s="5" t="s">
        <v>274</v>
      </c>
      <c r="F128" s="8">
        <v>102884.52</v>
      </c>
      <c r="G128" s="5" t="s">
        <v>61</v>
      </c>
      <c r="H128" s="13">
        <f t="shared" si="3"/>
        <v>44806</v>
      </c>
    </row>
    <row r="129" spans="1:8" ht="31.2" x14ac:dyDescent="0.3">
      <c r="A129" s="7" t="s">
        <v>112</v>
      </c>
      <c r="B129" s="7">
        <v>44701</v>
      </c>
      <c r="C129" s="5" t="s">
        <v>276</v>
      </c>
      <c r="D129" s="5" t="s">
        <v>277</v>
      </c>
      <c r="E129" s="5" t="s">
        <v>278</v>
      </c>
      <c r="F129" s="8">
        <v>8000</v>
      </c>
      <c r="G129" s="5" t="s">
        <v>61</v>
      </c>
      <c r="H129" s="13">
        <f t="shared" si="3"/>
        <v>44746</v>
      </c>
    </row>
    <row r="130" spans="1:8" ht="31.2" x14ac:dyDescent="0.3">
      <c r="A130" s="7" t="s">
        <v>112</v>
      </c>
      <c r="B130" s="7">
        <v>44714</v>
      </c>
      <c r="C130" s="5" t="s">
        <v>263</v>
      </c>
      <c r="D130" s="5" t="s">
        <v>277</v>
      </c>
      <c r="E130" s="5" t="s">
        <v>279</v>
      </c>
      <c r="F130" s="8">
        <v>19000</v>
      </c>
      <c r="G130" s="5" t="s">
        <v>61</v>
      </c>
      <c r="H130" s="13">
        <f t="shared" si="3"/>
        <v>44759</v>
      </c>
    </row>
    <row r="131" spans="1:8" ht="46.8" x14ac:dyDescent="0.3">
      <c r="A131" s="7" t="s">
        <v>280</v>
      </c>
      <c r="B131" s="7">
        <v>44736</v>
      </c>
      <c r="C131" s="5" t="s">
        <v>265</v>
      </c>
      <c r="D131" s="5" t="s">
        <v>277</v>
      </c>
      <c r="E131" s="5" t="s">
        <v>281</v>
      </c>
      <c r="F131" s="8">
        <v>18469.900000000001</v>
      </c>
      <c r="G131" s="5" t="s">
        <v>61</v>
      </c>
      <c r="H131" s="13">
        <f t="shared" si="3"/>
        <v>44781</v>
      </c>
    </row>
    <row r="132" spans="1:8" ht="46.8" x14ac:dyDescent="0.3">
      <c r="A132" s="7" t="s">
        <v>112</v>
      </c>
      <c r="B132" s="7">
        <v>44742</v>
      </c>
      <c r="C132" s="5" t="s">
        <v>266</v>
      </c>
      <c r="D132" s="5" t="s">
        <v>277</v>
      </c>
      <c r="E132" s="5" t="s">
        <v>282</v>
      </c>
      <c r="F132" s="8">
        <v>8850</v>
      </c>
      <c r="G132" s="5" t="s">
        <v>61</v>
      </c>
      <c r="H132" s="13">
        <f t="shared" si="3"/>
        <v>44787</v>
      </c>
    </row>
    <row r="133" spans="1:8" ht="31.2" x14ac:dyDescent="0.3">
      <c r="A133" s="7" t="s">
        <v>112</v>
      </c>
      <c r="B133" s="7">
        <v>44757</v>
      </c>
      <c r="C133" s="5" t="s">
        <v>283</v>
      </c>
      <c r="D133" s="5" t="s">
        <v>277</v>
      </c>
      <c r="E133" s="5" t="s">
        <v>180</v>
      </c>
      <c r="F133" s="8">
        <v>8900</v>
      </c>
      <c r="G133" s="5" t="s">
        <v>61</v>
      </c>
      <c r="H133" s="13">
        <f t="shared" si="3"/>
        <v>44802</v>
      </c>
    </row>
    <row r="134" spans="1:8" ht="31.2" x14ac:dyDescent="0.3">
      <c r="A134" s="7" t="s">
        <v>280</v>
      </c>
      <c r="B134" s="7">
        <v>44769</v>
      </c>
      <c r="C134" s="5" t="s">
        <v>284</v>
      </c>
      <c r="D134" s="5" t="s">
        <v>277</v>
      </c>
      <c r="E134" s="5" t="s">
        <v>285</v>
      </c>
      <c r="F134" s="8">
        <v>15662.5</v>
      </c>
      <c r="G134" s="5" t="s">
        <v>61</v>
      </c>
      <c r="H134" s="13">
        <f t="shared" si="3"/>
        <v>44814</v>
      </c>
    </row>
    <row r="135" spans="1:8" ht="31.2" x14ac:dyDescent="0.3">
      <c r="A135" s="7" t="s">
        <v>103</v>
      </c>
      <c r="B135" s="7">
        <v>44770</v>
      </c>
      <c r="C135" s="5" t="s">
        <v>286</v>
      </c>
      <c r="D135" s="5" t="s">
        <v>287</v>
      </c>
      <c r="E135" s="5" t="s">
        <v>288</v>
      </c>
      <c r="F135" s="8">
        <v>16528.53</v>
      </c>
      <c r="G135" s="5" t="s">
        <v>61</v>
      </c>
      <c r="H135" s="13">
        <f t="shared" si="3"/>
        <v>44815</v>
      </c>
    </row>
    <row r="136" spans="1:8" x14ac:dyDescent="0.3">
      <c r="A136" s="7" t="s">
        <v>116</v>
      </c>
      <c r="B136" s="7">
        <v>44739</v>
      </c>
      <c r="C136" s="5" t="s">
        <v>289</v>
      </c>
      <c r="D136" s="5" t="s">
        <v>290</v>
      </c>
      <c r="E136" s="5" t="s">
        <v>291</v>
      </c>
      <c r="F136" s="8">
        <v>262176.19</v>
      </c>
      <c r="G136" s="5" t="s">
        <v>61</v>
      </c>
      <c r="H136" s="13">
        <f t="shared" si="3"/>
        <v>44784</v>
      </c>
    </row>
    <row r="137" spans="1:8" ht="31.2" x14ac:dyDescent="0.3">
      <c r="A137" s="7" t="s">
        <v>81</v>
      </c>
      <c r="B137" s="7">
        <v>44750</v>
      </c>
      <c r="C137" s="5" t="s">
        <v>292</v>
      </c>
      <c r="D137" s="5" t="s">
        <v>290</v>
      </c>
      <c r="E137" s="5" t="s">
        <v>293</v>
      </c>
      <c r="F137" s="8">
        <v>76660.12</v>
      </c>
      <c r="G137" s="5" t="s">
        <v>61</v>
      </c>
      <c r="H137" s="13">
        <f t="shared" si="3"/>
        <v>44795</v>
      </c>
    </row>
    <row r="138" spans="1:8" ht="31.2" x14ac:dyDescent="0.3">
      <c r="A138" s="7" t="s">
        <v>146</v>
      </c>
      <c r="B138" s="7">
        <v>44767</v>
      </c>
      <c r="C138" s="5" t="s">
        <v>294</v>
      </c>
      <c r="D138" s="5" t="s">
        <v>295</v>
      </c>
      <c r="E138" s="5" t="s">
        <v>296</v>
      </c>
      <c r="F138" s="8">
        <v>282548.99</v>
      </c>
      <c r="G138" s="5" t="s">
        <v>61</v>
      </c>
      <c r="H138" s="13">
        <f t="shared" si="3"/>
        <v>44812</v>
      </c>
    </row>
    <row r="139" spans="1:8" ht="46.8" x14ac:dyDescent="0.3">
      <c r="A139" s="7" t="s">
        <v>146</v>
      </c>
      <c r="B139" s="7">
        <v>44767</v>
      </c>
      <c r="C139" s="5" t="s">
        <v>297</v>
      </c>
      <c r="D139" s="5" t="s">
        <v>295</v>
      </c>
      <c r="E139" s="5" t="s">
        <v>298</v>
      </c>
      <c r="F139" s="8">
        <v>326700.46000000002</v>
      </c>
      <c r="G139" s="5" t="s">
        <v>61</v>
      </c>
      <c r="H139" s="13">
        <f t="shared" ref="H139:H202" si="4">+B139+45</f>
        <v>44812</v>
      </c>
    </row>
    <row r="140" spans="1:8" ht="31.2" x14ac:dyDescent="0.3">
      <c r="A140" s="7" t="s">
        <v>280</v>
      </c>
      <c r="B140" s="7">
        <v>44746</v>
      </c>
      <c r="C140" s="5" t="s">
        <v>299</v>
      </c>
      <c r="D140" s="5" t="s">
        <v>300</v>
      </c>
      <c r="E140" s="5" t="s">
        <v>301</v>
      </c>
      <c r="F140" s="8">
        <v>81500</v>
      </c>
      <c r="G140" s="5" t="s">
        <v>61</v>
      </c>
      <c r="H140" s="13">
        <f t="shared" si="4"/>
        <v>44791</v>
      </c>
    </row>
    <row r="141" spans="1:8" ht="46.8" x14ac:dyDescent="0.3">
      <c r="A141" s="7" t="s">
        <v>103</v>
      </c>
      <c r="B141" s="7">
        <v>44746</v>
      </c>
      <c r="C141" s="5" t="s">
        <v>302</v>
      </c>
      <c r="D141" s="5" t="s">
        <v>300</v>
      </c>
      <c r="E141" s="5" t="s">
        <v>303</v>
      </c>
      <c r="F141" s="8">
        <v>28800</v>
      </c>
      <c r="G141" s="5" t="s">
        <v>61</v>
      </c>
      <c r="H141" s="13">
        <f t="shared" si="4"/>
        <v>44791</v>
      </c>
    </row>
    <row r="142" spans="1:8" ht="62.4" x14ac:dyDescent="0.3">
      <c r="A142" s="7" t="s">
        <v>112</v>
      </c>
      <c r="B142" s="7">
        <v>44749</v>
      </c>
      <c r="C142" s="5" t="s">
        <v>304</v>
      </c>
      <c r="D142" s="5" t="s">
        <v>300</v>
      </c>
      <c r="E142" s="5" t="s">
        <v>305</v>
      </c>
      <c r="F142" s="8">
        <v>28800</v>
      </c>
      <c r="G142" s="5" t="s">
        <v>61</v>
      </c>
      <c r="H142" s="13">
        <f t="shared" si="4"/>
        <v>44794</v>
      </c>
    </row>
    <row r="143" spans="1:8" ht="31.2" x14ac:dyDescent="0.3">
      <c r="A143" s="7" t="s">
        <v>280</v>
      </c>
      <c r="B143" s="7">
        <v>44768</v>
      </c>
      <c r="C143" s="5" t="s">
        <v>306</v>
      </c>
      <c r="D143" s="5" t="s">
        <v>300</v>
      </c>
      <c r="E143" s="5" t="s">
        <v>307</v>
      </c>
      <c r="F143" s="8">
        <v>81500</v>
      </c>
      <c r="G143" s="5" t="s">
        <v>61</v>
      </c>
      <c r="H143" s="13">
        <f t="shared" si="4"/>
        <v>44813</v>
      </c>
    </row>
    <row r="144" spans="1:8" ht="46.8" x14ac:dyDescent="0.3">
      <c r="A144" s="7" t="s">
        <v>280</v>
      </c>
      <c r="B144" s="7">
        <v>44733</v>
      </c>
      <c r="C144" s="5" t="s">
        <v>308</v>
      </c>
      <c r="D144" s="5" t="s">
        <v>309</v>
      </c>
      <c r="E144" s="5" t="s">
        <v>310</v>
      </c>
      <c r="F144" s="8">
        <v>9853</v>
      </c>
      <c r="G144" s="5" t="s">
        <v>61</v>
      </c>
      <c r="H144" s="13">
        <f t="shared" si="4"/>
        <v>44778</v>
      </c>
    </row>
    <row r="145" spans="1:8" ht="46.8" x14ac:dyDescent="0.3">
      <c r="A145" s="7" t="s">
        <v>280</v>
      </c>
      <c r="B145" s="7">
        <v>44733</v>
      </c>
      <c r="C145" s="5" t="s">
        <v>311</v>
      </c>
      <c r="D145" s="5" t="s">
        <v>309</v>
      </c>
      <c r="E145" s="5" t="s">
        <v>310</v>
      </c>
      <c r="F145" s="8">
        <v>19470</v>
      </c>
      <c r="G145" s="5" t="s">
        <v>61</v>
      </c>
      <c r="H145" s="13">
        <f t="shared" si="4"/>
        <v>44778</v>
      </c>
    </row>
    <row r="146" spans="1:8" ht="46.8" x14ac:dyDescent="0.3">
      <c r="A146" s="7" t="s">
        <v>280</v>
      </c>
      <c r="B146" s="7">
        <v>44739</v>
      </c>
      <c r="C146" s="5" t="s">
        <v>312</v>
      </c>
      <c r="D146" s="5" t="s">
        <v>309</v>
      </c>
      <c r="E146" s="5" t="s">
        <v>310</v>
      </c>
      <c r="F146" s="8">
        <v>45666</v>
      </c>
      <c r="G146" s="5" t="s">
        <v>61</v>
      </c>
      <c r="H146" s="13">
        <f t="shared" si="4"/>
        <v>44784</v>
      </c>
    </row>
    <row r="147" spans="1:8" ht="46.8" x14ac:dyDescent="0.3">
      <c r="A147" s="7" t="s">
        <v>280</v>
      </c>
      <c r="B147" s="7">
        <v>44754</v>
      </c>
      <c r="C147" s="5" t="s">
        <v>313</v>
      </c>
      <c r="D147" s="5" t="s">
        <v>309</v>
      </c>
      <c r="E147" s="5" t="s">
        <v>310</v>
      </c>
      <c r="F147" s="8">
        <v>11859</v>
      </c>
      <c r="G147" s="5" t="s">
        <v>61</v>
      </c>
      <c r="H147" s="13">
        <f t="shared" si="4"/>
        <v>44799</v>
      </c>
    </row>
    <row r="148" spans="1:8" ht="46.8" x14ac:dyDescent="0.3">
      <c r="A148" s="7" t="s">
        <v>280</v>
      </c>
      <c r="B148" s="7">
        <v>44755</v>
      </c>
      <c r="C148" s="5" t="s">
        <v>314</v>
      </c>
      <c r="D148" s="5" t="s">
        <v>309</v>
      </c>
      <c r="E148" s="5" t="s">
        <v>310</v>
      </c>
      <c r="F148" s="8">
        <v>14396</v>
      </c>
      <c r="G148" s="5" t="s">
        <v>61</v>
      </c>
      <c r="H148" s="13">
        <f t="shared" si="4"/>
        <v>44800</v>
      </c>
    </row>
    <row r="149" spans="1:8" ht="46.8" x14ac:dyDescent="0.3">
      <c r="A149" s="7" t="s">
        <v>280</v>
      </c>
      <c r="B149" s="7">
        <v>44761</v>
      </c>
      <c r="C149" s="5" t="s">
        <v>315</v>
      </c>
      <c r="D149" s="5" t="s">
        <v>309</v>
      </c>
      <c r="E149" s="5" t="s">
        <v>310</v>
      </c>
      <c r="F149" s="8">
        <v>34367.5</v>
      </c>
      <c r="G149" s="5" t="s">
        <v>61</v>
      </c>
      <c r="H149" s="13">
        <f t="shared" si="4"/>
        <v>44806</v>
      </c>
    </row>
    <row r="150" spans="1:8" ht="46.8" x14ac:dyDescent="0.3">
      <c r="A150" s="7" t="s">
        <v>112</v>
      </c>
      <c r="B150" s="7">
        <v>44767</v>
      </c>
      <c r="C150" s="5" t="s">
        <v>316</v>
      </c>
      <c r="D150" s="5" t="s">
        <v>309</v>
      </c>
      <c r="E150" s="5" t="s">
        <v>317</v>
      </c>
      <c r="F150" s="8">
        <v>14278</v>
      </c>
      <c r="G150" s="5" t="s">
        <v>61</v>
      </c>
      <c r="H150" s="13">
        <f t="shared" si="4"/>
        <v>44812</v>
      </c>
    </row>
    <row r="151" spans="1:8" ht="46.8" x14ac:dyDescent="0.3">
      <c r="A151" s="7" t="s">
        <v>112</v>
      </c>
      <c r="B151" s="7">
        <v>44770</v>
      </c>
      <c r="C151" s="5" t="s">
        <v>318</v>
      </c>
      <c r="D151" s="5" t="s">
        <v>309</v>
      </c>
      <c r="E151" s="5" t="s">
        <v>317</v>
      </c>
      <c r="F151" s="8">
        <v>74425</v>
      </c>
      <c r="G151" s="5" t="s">
        <v>61</v>
      </c>
      <c r="H151" s="13">
        <f t="shared" si="4"/>
        <v>44815</v>
      </c>
    </row>
    <row r="152" spans="1:8" ht="46.8" x14ac:dyDescent="0.3">
      <c r="A152" s="7" t="s">
        <v>112</v>
      </c>
      <c r="B152" s="7">
        <v>44771</v>
      </c>
      <c r="C152" s="5" t="s">
        <v>319</v>
      </c>
      <c r="D152" s="5" t="s">
        <v>309</v>
      </c>
      <c r="E152" s="5" t="s">
        <v>317</v>
      </c>
      <c r="F152" s="8">
        <v>20136.7</v>
      </c>
      <c r="G152" s="5" t="s">
        <v>61</v>
      </c>
      <c r="H152" s="13">
        <f t="shared" si="4"/>
        <v>44816</v>
      </c>
    </row>
    <row r="153" spans="1:8" ht="31.2" x14ac:dyDescent="0.3">
      <c r="A153" s="7" t="s">
        <v>116</v>
      </c>
      <c r="B153" s="7">
        <v>44767</v>
      </c>
      <c r="C153" s="5" t="s">
        <v>320</v>
      </c>
      <c r="D153" s="5" t="s">
        <v>321</v>
      </c>
      <c r="E153" s="5" t="s">
        <v>322</v>
      </c>
      <c r="F153" s="8">
        <v>12000.6</v>
      </c>
      <c r="G153" s="5" t="s">
        <v>61</v>
      </c>
      <c r="H153" s="13">
        <f t="shared" si="4"/>
        <v>44812</v>
      </c>
    </row>
    <row r="154" spans="1:8" ht="31.2" x14ac:dyDescent="0.3">
      <c r="A154" s="7" t="s">
        <v>146</v>
      </c>
      <c r="B154" s="7">
        <v>44740</v>
      </c>
      <c r="C154" s="5" t="s">
        <v>323</v>
      </c>
      <c r="D154" s="5" t="s">
        <v>324</v>
      </c>
      <c r="E154" s="5" t="s">
        <v>325</v>
      </c>
      <c r="F154" s="8">
        <v>71700</v>
      </c>
      <c r="G154" s="5" t="s">
        <v>61</v>
      </c>
      <c r="H154" s="13">
        <f t="shared" si="4"/>
        <v>44785</v>
      </c>
    </row>
    <row r="155" spans="1:8" ht="46.8" x14ac:dyDescent="0.3">
      <c r="A155" s="7" t="s">
        <v>242</v>
      </c>
      <c r="B155" s="7">
        <v>44764</v>
      </c>
      <c r="C155" s="5" t="s">
        <v>326</v>
      </c>
      <c r="D155" s="5" t="s">
        <v>324</v>
      </c>
      <c r="E155" s="5" t="s">
        <v>327</v>
      </c>
      <c r="F155" s="8">
        <v>156500</v>
      </c>
      <c r="G155" s="5" t="s">
        <v>61</v>
      </c>
      <c r="H155" s="13">
        <f t="shared" si="4"/>
        <v>44809</v>
      </c>
    </row>
    <row r="156" spans="1:8" ht="31.2" x14ac:dyDescent="0.3">
      <c r="A156" s="7" t="s">
        <v>103</v>
      </c>
      <c r="B156" s="7">
        <v>43815</v>
      </c>
      <c r="C156" s="5" t="s">
        <v>328</v>
      </c>
      <c r="D156" s="5" t="s">
        <v>329</v>
      </c>
      <c r="E156" s="5" t="s">
        <v>330</v>
      </c>
      <c r="F156" s="8">
        <v>415456.97</v>
      </c>
      <c r="G156" s="5" t="s">
        <v>61</v>
      </c>
      <c r="H156" s="13">
        <f t="shared" si="4"/>
        <v>43860</v>
      </c>
    </row>
    <row r="157" spans="1:8" ht="31.2" x14ac:dyDescent="0.3">
      <c r="A157" s="7" t="s">
        <v>103</v>
      </c>
      <c r="B157" s="7">
        <v>43815</v>
      </c>
      <c r="C157" s="5" t="s">
        <v>331</v>
      </c>
      <c r="D157" s="5" t="s">
        <v>329</v>
      </c>
      <c r="E157" s="5" t="s">
        <v>330</v>
      </c>
      <c r="F157" s="8">
        <v>416620.71</v>
      </c>
      <c r="G157" s="5" t="s">
        <v>61</v>
      </c>
      <c r="H157" s="13">
        <f t="shared" si="4"/>
        <v>43860</v>
      </c>
    </row>
    <row r="158" spans="1:8" ht="31.2" x14ac:dyDescent="0.3">
      <c r="A158" s="7" t="s">
        <v>103</v>
      </c>
      <c r="B158" s="7">
        <v>43815</v>
      </c>
      <c r="C158" s="5" t="s">
        <v>332</v>
      </c>
      <c r="D158" s="5" t="s">
        <v>329</v>
      </c>
      <c r="E158" s="5" t="s">
        <v>330</v>
      </c>
      <c r="F158" s="8">
        <v>410801.99</v>
      </c>
      <c r="G158" s="5" t="s">
        <v>61</v>
      </c>
      <c r="H158" s="13">
        <f t="shared" si="4"/>
        <v>43860</v>
      </c>
    </row>
    <row r="159" spans="1:8" ht="31.2" x14ac:dyDescent="0.3">
      <c r="A159" s="7" t="s">
        <v>103</v>
      </c>
      <c r="B159" s="7">
        <v>43815</v>
      </c>
      <c r="C159" s="5" t="s">
        <v>333</v>
      </c>
      <c r="D159" s="5" t="s">
        <v>329</v>
      </c>
      <c r="E159" s="5" t="s">
        <v>330</v>
      </c>
      <c r="F159" s="8">
        <v>450369.32</v>
      </c>
      <c r="G159" s="5" t="s">
        <v>61</v>
      </c>
      <c r="H159" s="13">
        <f t="shared" si="4"/>
        <v>43860</v>
      </c>
    </row>
    <row r="160" spans="1:8" ht="31.2" x14ac:dyDescent="0.3">
      <c r="A160" s="7" t="s">
        <v>103</v>
      </c>
      <c r="B160" s="7">
        <v>43815</v>
      </c>
      <c r="C160" s="5" t="s">
        <v>334</v>
      </c>
      <c r="D160" s="5" t="s">
        <v>329</v>
      </c>
      <c r="E160" s="5" t="s">
        <v>330</v>
      </c>
      <c r="F160" s="8">
        <v>382872.11</v>
      </c>
      <c r="G160" s="5" t="s">
        <v>61</v>
      </c>
      <c r="H160" s="13">
        <f t="shared" si="4"/>
        <v>43860</v>
      </c>
    </row>
    <row r="161" spans="1:8" ht="31.2" x14ac:dyDescent="0.3">
      <c r="A161" s="7" t="s">
        <v>103</v>
      </c>
      <c r="B161" s="7">
        <v>43815</v>
      </c>
      <c r="C161" s="5" t="s">
        <v>335</v>
      </c>
      <c r="D161" s="5" t="s">
        <v>329</v>
      </c>
      <c r="E161" s="5" t="s">
        <v>330</v>
      </c>
      <c r="F161" s="8">
        <v>427886.15</v>
      </c>
      <c r="G161" s="5" t="s">
        <v>61</v>
      </c>
      <c r="H161" s="13">
        <f t="shared" si="4"/>
        <v>43860</v>
      </c>
    </row>
    <row r="162" spans="1:8" ht="31.2" x14ac:dyDescent="0.3">
      <c r="A162" s="7" t="s">
        <v>242</v>
      </c>
      <c r="B162" s="7">
        <v>44770</v>
      </c>
      <c r="C162" s="5" t="s">
        <v>336</v>
      </c>
      <c r="D162" s="5" t="s">
        <v>337</v>
      </c>
      <c r="E162" s="5" t="s">
        <v>338</v>
      </c>
      <c r="F162" s="8">
        <v>221085.98</v>
      </c>
      <c r="G162" s="5" t="s">
        <v>61</v>
      </c>
      <c r="H162" s="13">
        <f t="shared" si="4"/>
        <v>44815</v>
      </c>
    </row>
    <row r="163" spans="1:8" ht="46.8" x14ac:dyDescent="0.3">
      <c r="A163" s="7" t="s">
        <v>242</v>
      </c>
      <c r="B163" s="7">
        <v>44750</v>
      </c>
      <c r="C163" s="5" t="s">
        <v>339</v>
      </c>
      <c r="D163" s="5" t="s">
        <v>340</v>
      </c>
      <c r="E163" s="5" t="s">
        <v>341</v>
      </c>
      <c r="F163" s="8">
        <v>12207.37</v>
      </c>
      <c r="G163" s="5" t="s">
        <v>61</v>
      </c>
      <c r="H163" s="13">
        <f t="shared" si="4"/>
        <v>44795</v>
      </c>
    </row>
    <row r="164" spans="1:8" ht="31.2" x14ac:dyDescent="0.3">
      <c r="A164" s="7" t="s">
        <v>280</v>
      </c>
      <c r="B164" s="7">
        <v>44751</v>
      </c>
      <c r="C164" s="5" t="s">
        <v>299</v>
      </c>
      <c r="D164" s="5" t="s">
        <v>340</v>
      </c>
      <c r="E164" s="5" t="s">
        <v>342</v>
      </c>
      <c r="F164" s="8">
        <v>15741.68</v>
      </c>
      <c r="G164" s="5" t="s">
        <v>61</v>
      </c>
      <c r="H164" s="13">
        <f t="shared" si="4"/>
        <v>44796</v>
      </c>
    </row>
    <row r="165" spans="1:8" ht="31.2" x14ac:dyDescent="0.3">
      <c r="A165" s="7" t="s">
        <v>116</v>
      </c>
      <c r="B165" s="7">
        <v>44739</v>
      </c>
      <c r="C165" s="5" t="s">
        <v>343</v>
      </c>
      <c r="D165" s="5" t="s">
        <v>344</v>
      </c>
      <c r="E165" s="5" t="s">
        <v>253</v>
      </c>
      <c r="F165" s="8">
        <v>4493.3500000000004</v>
      </c>
      <c r="G165" s="5" t="s">
        <v>61</v>
      </c>
      <c r="H165" s="13">
        <f t="shared" si="4"/>
        <v>44784</v>
      </c>
    </row>
    <row r="166" spans="1:8" ht="46.8" x14ac:dyDescent="0.3">
      <c r="A166" s="7" t="s">
        <v>103</v>
      </c>
      <c r="B166" s="7">
        <v>44754</v>
      </c>
      <c r="C166" s="5" t="s">
        <v>345</v>
      </c>
      <c r="D166" s="5" t="s">
        <v>346</v>
      </c>
      <c r="E166" s="5" t="s">
        <v>347</v>
      </c>
      <c r="F166" s="8">
        <v>58341.09</v>
      </c>
      <c r="G166" s="5" t="s">
        <v>61</v>
      </c>
      <c r="H166" s="13">
        <f t="shared" si="4"/>
        <v>44799</v>
      </c>
    </row>
    <row r="167" spans="1:8" x14ac:dyDescent="0.3">
      <c r="A167" s="7" t="s">
        <v>103</v>
      </c>
      <c r="B167" s="7">
        <v>44767</v>
      </c>
      <c r="C167" s="5" t="s">
        <v>348</v>
      </c>
      <c r="D167" s="5" t="s">
        <v>346</v>
      </c>
      <c r="E167" s="5" t="s">
        <v>349</v>
      </c>
      <c r="F167" s="8">
        <v>58341.09</v>
      </c>
      <c r="G167" s="5" t="s">
        <v>61</v>
      </c>
      <c r="H167" s="13">
        <f t="shared" si="4"/>
        <v>44812</v>
      </c>
    </row>
    <row r="168" spans="1:8" ht="31.2" x14ac:dyDescent="0.3">
      <c r="A168" s="7" t="s">
        <v>103</v>
      </c>
      <c r="B168" s="7">
        <v>44763</v>
      </c>
      <c r="C168" s="5" t="s">
        <v>350</v>
      </c>
      <c r="D168" s="5" t="s">
        <v>351</v>
      </c>
      <c r="E168" s="5" t="s">
        <v>352</v>
      </c>
      <c r="F168" s="8">
        <v>94400</v>
      </c>
      <c r="G168" s="5" t="s">
        <v>61</v>
      </c>
      <c r="H168" s="13">
        <f t="shared" si="4"/>
        <v>44808</v>
      </c>
    </row>
    <row r="169" spans="1:8" ht="62.4" x14ac:dyDescent="0.3">
      <c r="A169" s="7" t="s">
        <v>103</v>
      </c>
      <c r="B169" s="7">
        <v>44652</v>
      </c>
      <c r="C169" s="5" t="s">
        <v>353</v>
      </c>
      <c r="D169" s="5" t="s">
        <v>354</v>
      </c>
      <c r="E169" s="5" t="s">
        <v>355</v>
      </c>
      <c r="F169" s="8">
        <v>250000</v>
      </c>
      <c r="G169" s="5" t="s">
        <v>61</v>
      </c>
      <c r="H169" s="13">
        <f t="shared" si="4"/>
        <v>44697</v>
      </c>
    </row>
    <row r="170" spans="1:8" ht="62.4" x14ac:dyDescent="0.3">
      <c r="A170" s="7" t="s">
        <v>103</v>
      </c>
      <c r="B170" s="7">
        <v>44749</v>
      </c>
      <c r="C170" s="5" t="s">
        <v>356</v>
      </c>
      <c r="D170" s="5" t="s">
        <v>354</v>
      </c>
      <c r="E170" s="5" t="s">
        <v>357</v>
      </c>
      <c r="F170" s="8">
        <v>94400</v>
      </c>
      <c r="G170" s="5" t="s">
        <v>61</v>
      </c>
      <c r="H170" s="13">
        <f t="shared" si="4"/>
        <v>44794</v>
      </c>
    </row>
    <row r="171" spans="1:8" ht="31.2" x14ac:dyDescent="0.3">
      <c r="A171" s="7" t="s">
        <v>116</v>
      </c>
      <c r="B171" s="7">
        <v>44739</v>
      </c>
      <c r="C171" s="5" t="s">
        <v>358</v>
      </c>
      <c r="D171" s="5" t="s">
        <v>359</v>
      </c>
      <c r="E171" s="5" t="s">
        <v>360</v>
      </c>
      <c r="F171" s="8">
        <v>45489</v>
      </c>
      <c r="G171" s="5" t="s">
        <v>61</v>
      </c>
      <c r="H171" s="13">
        <f t="shared" si="4"/>
        <v>44784</v>
      </c>
    </row>
    <row r="172" spans="1:8" ht="46.8" x14ac:dyDescent="0.3">
      <c r="A172" s="7" t="s">
        <v>81</v>
      </c>
      <c r="B172" s="7">
        <v>44753</v>
      </c>
      <c r="C172" s="5" t="s">
        <v>361</v>
      </c>
      <c r="D172" s="5" t="s">
        <v>362</v>
      </c>
      <c r="E172" s="5" t="s">
        <v>363</v>
      </c>
      <c r="F172" s="8">
        <v>33948</v>
      </c>
      <c r="G172" s="5" t="s">
        <v>61</v>
      </c>
      <c r="H172" s="13">
        <f t="shared" si="4"/>
        <v>44798</v>
      </c>
    </row>
    <row r="173" spans="1:8" ht="31.2" x14ac:dyDescent="0.3">
      <c r="A173" s="7" t="s">
        <v>81</v>
      </c>
      <c r="B173" s="7">
        <v>44753</v>
      </c>
      <c r="C173" s="5" t="s">
        <v>364</v>
      </c>
      <c r="D173" s="5" t="s">
        <v>362</v>
      </c>
      <c r="E173" s="5" t="s">
        <v>365</v>
      </c>
      <c r="F173" s="8">
        <v>68900</v>
      </c>
      <c r="G173" s="5" t="s">
        <v>61</v>
      </c>
      <c r="H173" s="13">
        <f t="shared" si="4"/>
        <v>44798</v>
      </c>
    </row>
    <row r="174" spans="1:8" ht="31.2" x14ac:dyDescent="0.3">
      <c r="A174" s="7" t="s">
        <v>81</v>
      </c>
      <c r="B174" s="7">
        <v>44763</v>
      </c>
      <c r="C174" s="5" t="s">
        <v>366</v>
      </c>
      <c r="D174" s="5" t="s">
        <v>362</v>
      </c>
      <c r="E174" s="5" t="s">
        <v>367</v>
      </c>
      <c r="F174" s="8">
        <v>9345</v>
      </c>
      <c r="G174" s="5" t="s">
        <v>61</v>
      </c>
      <c r="H174" s="13">
        <f t="shared" si="4"/>
        <v>44808</v>
      </c>
    </row>
    <row r="175" spans="1:8" ht="46.8" x14ac:dyDescent="0.3">
      <c r="A175" s="7" t="s">
        <v>81</v>
      </c>
      <c r="B175" s="7">
        <v>44749</v>
      </c>
      <c r="C175" s="5" t="s">
        <v>368</v>
      </c>
      <c r="D175" s="5" t="s">
        <v>369</v>
      </c>
      <c r="E175" s="5" t="s">
        <v>370</v>
      </c>
      <c r="F175" s="8">
        <v>16638</v>
      </c>
      <c r="G175" s="5" t="s">
        <v>61</v>
      </c>
      <c r="H175" s="13">
        <f t="shared" si="4"/>
        <v>44794</v>
      </c>
    </row>
    <row r="176" spans="1:8" ht="31.2" x14ac:dyDescent="0.3">
      <c r="A176" s="7" t="s">
        <v>81</v>
      </c>
      <c r="B176" s="7">
        <v>44095</v>
      </c>
      <c r="C176" s="5" t="s">
        <v>371</v>
      </c>
      <c r="D176" s="5" t="s">
        <v>372</v>
      </c>
      <c r="E176" s="5" t="s">
        <v>373</v>
      </c>
      <c r="F176" s="8">
        <v>178864.4</v>
      </c>
      <c r="G176" s="5" t="s">
        <v>61</v>
      </c>
      <c r="H176" s="13">
        <f t="shared" si="4"/>
        <v>44140</v>
      </c>
    </row>
    <row r="177" spans="1:8" ht="62.4" x14ac:dyDescent="0.3">
      <c r="A177" s="7" t="s">
        <v>103</v>
      </c>
      <c r="B177" s="7">
        <v>44768</v>
      </c>
      <c r="C177" s="5" t="s">
        <v>374</v>
      </c>
      <c r="D177" s="5" t="s">
        <v>375</v>
      </c>
      <c r="E177" s="5" t="s">
        <v>376</v>
      </c>
      <c r="F177" s="8">
        <v>19540.8</v>
      </c>
      <c r="G177" s="5" t="s">
        <v>61</v>
      </c>
      <c r="H177" s="13">
        <f t="shared" si="4"/>
        <v>44813</v>
      </c>
    </row>
    <row r="178" spans="1:8" ht="46.8" x14ac:dyDescent="0.3">
      <c r="A178" s="7" t="s">
        <v>103</v>
      </c>
      <c r="B178" s="7">
        <v>44046</v>
      </c>
      <c r="C178" s="5" t="s">
        <v>377</v>
      </c>
      <c r="D178" s="5" t="s">
        <v>378</v>
      </c>
      <c r="E178" s="5" t="s">
        <v>379</v>
      </c>
      <c r="F178" s="8">
        <v>8024</v>
      </c>
      <c r="G178" s="5" t="s">
        <v>61</v>
      </c>
      <c r="H178" s="13">
        <f t="shared" si="4"/>
        <v>44091</v>
      </c>
    </row>
    <row r="179" spans="1:8" ht="31.2" x14ac:dyDescent="0.3">
      <c r="A179" s="7" t="s">
        <v>103</v>
      </c>
      <c r="B179" s="7">
        <v>44747</v>
      </c>
      <c r="C179" s="5" t="s">
        <v>380</v>
      </c>
      <c r="D179" s="5" t="s">
        <v>381</v>
      </c>
      <c r="E179" s="5" t="s">
        <v>382</v>
      </c>
      <c r="F179" s="8">
        <v>15000</v>
      </c>
      <c r="G179" s="5" t="s">
        <v>61</v>
      </c>
      <c r="H179" s="13">
        <f t="shared" si="4"/>
        <v>44792</v>
      </c>
    </row>
    <row r="180" spans="1:8" ht="46.8" x14ac:dyDescent="0.3">
      <c r="A180" s="7" t="s">
        <v>146</v>
      </c>
      <c r="B180" s="7">
        <v>44764</v>
      </c>
      <c r="C180" s="5" t="s">
        <v>383</v>
      </c>
      <c r="D180" s="5" t="s">
        <v>384</v>
      </c>
      <c r="E180" s="5" t="s">
        <v>385</v>
      </c>
      <c r="F180" s="8">
        <v>155672.68</v>
      </c>
      <c r="G180" s="5" t="s">
        <v>61</v>
      </c>
      <c r="H180" s="13">
        <f t="shared" si="4"/>
        <v>44809</v>
      </c>
    </row>
    <row r="181" spans="1:8" ht="46.8" x14ac:dyDescent="0.3">
      <c r="A181" s="7" t="s">
        <v>146</v>
      </c>
      <c r="B181" s="7">
        <v>44767</v>
      </c>
      <c r="C181" s="5" t="s">
        <v>386</v>
      </c>
      <c r="D181" s="5" t="s">
        <v>384</v>
      </c>
      <c r="E181" s="5" t="s">
        <v>385</v>
      </c>
      <c r="F181" s="8">
        <v>70800</v>
      </c>
      <c r="G181" s="5" t="s">
        <v>61</v>
      </c>
      <c r="H181" s="13">
        <f t="shared" si="4"/>
        <v>44812</v>
      </c>
    </row>
    <row r="182" spans="1:8" ht="31.2" x14ac:dyDescent="0.3">
      <c r="A182" s="7" t="s">
        <v>103</v>
      </c>
      <c r="B182" s="7">
        <v>44761</v>
      </c>
      <c r="C182" s="5" t="s">
        <v>387</v>
      </c>
      <c r="D182" s="5" t="s">
        <v>388</v>
      </c>
      <c r="E182" s="5" t="s">
        <v>389</v>
      </c>
      <c r="F182" s="8">
        <v>180236.06</v>
      </c>
      <c r="G182" s="5" t="s">
        <v>61</v>
      </c>
      <c r="H182" s="13">
        <f t="shared" si="4"/>
        <v>44806</v>
      </c>
    </row>
    <row r="183" spans="1:8" ht="31.2" x14ac:dyDescent="0.3">
      <c r="A183" s="7" t="s">
        <v>116</v>
      </c>
      <c r="B183" s="7">
        <v>44719</v>
      </c>
      <c r="C183" s="5" t="s">
        <v>390</v>
      </c>
      <c r="D183" s="5" t="s">
        <v>391</v>
      </c>
      <c r="E183" s="5" t="s">
        <v>392</v>
      </c>
      <c r="F183" s="8">
        <v>88423.3</v>
      </c>
      <c r="G183" s="5" t="s">
        <v>61</v>
      </c>
      <c r="H183" s="13">
        <f t="shared" si="4"/>
        <v>44764</v>
      </c>
    </row>
    <row r="184" spans="1:8" ht="31.2" x14ac:dyDescent="0.3">
      <c r="A184" s="7" t="s">
        <v>242</v>
      </c>
      <c r="B184" s="7">
        <v>44756</v>
      </c>
      <c r="C184" s="5" t="s">
        <v>393</v>
      </c>
      <c r="D184" s="5" t="s">
        <v>391</v>
      </c>
      <c r="E184" s="5" t="s">
        <v>394</v>
      </c>
      <c r="F184" s="8">
        <v>71095</v>
      </c>
      <c r="G184" s="5" t="s">
        <v>61</v>
      </c>
      <c r="H184" s="13">
        <f t="shared" si="4"/>
        <v>44801</v>
      </c>
    </row>
    <row r="185" spans="1:8" ht="31.2" x14ac:dyDescent="0.3">
      <c r="A185" s="7" t="s">
        <v>103</v>
      </c>
      <c r="B185" s="7">
        <v>44763</v>
      </c>
      <c r="C185" s="5" t="s">
        <v>395</v>
      </c>
      <c r="D185" s="5" t="s">
        <v>396</v>
      </c>
      <c r="E185" s="5" t="s">
        <v>397</v>
      </c>
      <c r="F185" s="8">
        <v>2284539</v>
      </c>
      <c r="G185" s="5" t="s">
        <v>61</v>
      </c>
      <c r="H185" s="13">
        <f t="shared" si="4"/>
        <v>44808</v>
      </c>
    </row>
    <row r="186" spans="1:8" ht="62.4" x14ac:dyDescent="0.3">
      <c r="A186" s="7" t="s">
        <v>103</v>
      </c>
      <c r="B186" s="7">
        <v>44763</v>
      </c>
      <c r="C186" s="5" t="s">
        <v>398</v>
      </c>
      <c r="D186" s="5" t="s">
        <v>399</v>
      </c>
      <c r="E186" s="5" t="s">
        <v>400</v>
      </c>
      <c r="F186" s="8">
        <v>1454148.31</v>
      </c>
      <c r="G186" s="5" t="s">
        <v>61</v>
      </c>
      <c r="H186" s="13">
        <f t="shared" si="4"/>
        <v>44808</v>
      </c>
    </row>
    <row r="187" spans="1:8" ht="46.8" x14ac:dyDescent="0.3">
      <c r="A187" s="7" t="s">
        <v>280</v>
      </c>
      <c r="B187" s="7">
        <v>44741</v>
      </c>
      <c r="C187" s="5" t="s">
        <v>401</v>
      </c>
      <c r="D187" s="5" t="s">
        <v>402</v>
      </c>
      <c r="E187" s="5" t="s">
        <v>403</v>
      </c>
      <c r="F187" s="8">
        <v>165000</v>
      </c>
      <c r="G187" s="5" t="s">
        <v>61</v>
      </c>
      <c r="H187" s="13">
        <f t="shared" si="4"/>
        <v>44786</v>
      </c>
    </row>
    <row r="188" spans="1:8" ht="31.2" x14ac:dyDescent="0.3">
      <c r="A188" s="7" t="s">
        <v>146</v>
      </c>
      <c r="B188" s="7">
        <v>44769</v>
      </c>
      <c r="C188" s="5" t="s">
        <v>404</v>
      </c>
      <c r="D188" s="5" t="s">
        <v>405</v>
      </c>
      <c r="E188" s="5" t="s">
        <v>406</v>
      </c>
      <c r="F188" s="8">
        <v>131178.23999999999</v>
      </c>
      <c r="G188" s="5" t="s">
        <v>61</v>
      </c>
      <c r="H188" s="13">
        <f t="shared" si="4"/>
        <v>44814</v>
      </c>
    </row>
    <row r="189" spans="1:8" ht="31.2" x14ac:dyDescent="0.3">
      <c r="A189" s="7" t="s">
        <v>116</v>
      </c>
      <c r="B189" s="7">
        <v>44732</v>
      </c>
      <c r="C189" s="5" t="s">
        <v>326</v>
      </c>
      <c r="D189" s="5" t="s">
        <v>407</v>
      </c>
      <c r="E189" s="5" t="s">
        <v>408</v>
      </c>
      <c r="F189" s="8">
        <v>14107</v>
      </c>
      <c r="G189" s="5" t="s">
        <v>61</v>
      </c>
      <c r="H189" s="13">
        <f t="shared" si="4"/>
        <v>44777</v>
      </c>
    </row>
    <row r="190" spans="1:8" x14ac:dyDescent="0.3">
      <c r="A190" s="7" t="s">
        <v>116</v>
      </c>
      <c r="B190" s="7">
        <v>44746</v>
      </c>
      <c r="C190" s="5" t="s">
        <v>409</v>
      </c>
      <c r="D190" s="5" t="s">
        <v>407</v>
      </c>
      <c r="E190" s="5" t="s">
        <v>410</v>
      </c>
      <c r="F190" s="8">
        <v>12623</v>
      </c>
      <c r="G190" s="5" t="s">
        <v>61</v>
      </c>
      <c r="H190" s="13">
        <f t="shared" si="4"/>
        <v>44791</v>
      </c>
    </row>
    <row r="191" spans="1:8" x14ac:dyDescent="0.3">
      <c r="A191" s="7" t="s">
        <v>116</v>
      </c>
      <c r="B191" s="7">
        <v>44746</v>
      </c>
      <c r="C191" s="5" t="s">
        <v>411</v>
      </c>
      <c r="D191" s="5" t="s">
        <v>407</v>
      </c>
      <c r="E191" s="5" t="s">
        <v>410</v>
      </c>
      <c r="F191" s="8">
        <v>45000</v>
      </c>
      <c r="G191" s="5" t="s">
        <v>61</v>
      </c>
      <c r="H191" s="13">
        <f t="shared" si="4"/>
        <v>44791</v>
      </c>
    </row>
    <row r="192" spans="1:8" ht="31.2" x14ac:dyDescent="0.3">
      <c r="A192" s="7" t="s">
        <v>146</v>
      </c>
      <c r="B192" s="7">
        <v>44760</v>
      </c>
      <c r="C192" s="5" t="s">
        <v>412</v>
      </c>
      <c r="D192" s="5" t="s">
        <v>413</v>
      </c>
      <c r="E192" s="5" t="s">
        <v>264</v>
      </c>
      <c r="F192" s="8">
        <v>15335</v>
      </c>
      <c r="G192" s="5" t="s">
        <v>61</v>
      </c>
      <c r="H192" s="13">
        <f t="shared" si="4"/>
        <v>44805</v>
      </c>
    </row>
    <row r="193" spans="1:8" x14ac:dyDescent="0.3">
      <c r="A193" s="7" t="s">
        <v>116</v>
      </c>
      <c r="B193" s="7">
        <v>44706</v>
      </c>
      <c r="C193" s="5" t="s">
        <v>414</v>
      </c>
      <c r="D193" s="5" t="s">
        <v>415</v>
      </c>
      <c r="E193" s="5" t="s">
        <v>416</v>
      </c>
      <c r="F193" s="8">
        <v>55878</v>
      </c>
      <c r="G193" s="5" t="s">
        <v>61</v>
      </c>
      <c r="H193" s="13">
        <f t="shared" si="4"/>
        <v>44751</v>
      </c>
    </row>
    <row r="194" spans="1:8" x14ac:dyDescent="0.3">
      <c r="A194" s="7" t="s">
        <v>103</v>
      </c>
      <c r="B194" s="7">
        <v>44750</v>
      </c>
      <c r="C194" s="5" t="s">
        <v>417</v>
      </c>
      <c r="D194" s="5" t="s">
        <v>415</v>
      </c>
      <c r="E194" s="5" t="s">
        <v>418</v>
      </c>
      <c r="F194" s="8">
        <v>40530</v>
      </c>
      <c r="G194" s="5" t="s">
        <v>61</v>
      </c>
      <c r="H194" s="13">
        <f t="shared" si="4"/>
        <v>44795</v>
      </c>
    </row>
    <row r="195" spans="1:8" ht="31.2" x14ac:dyDescent="0.3">
      <c r="A195" s="7" t="s">
        <v>116</v>
      </c>
      <c r="B195" s="7">
        <v>44768</v>
      </c>
      <c r="C195" s="5" t="s">
        <v>419</v>
      </c>
      <c r="D195" s="5" t="s">
        <v>415</v>
      </c>
      <c r="E195" s="5" t="s">
        <v>420</v>
      </c>
      <c r="F195" s="8">
        <v>-55878</v>
      </c>
      <c r="G195" s="5" t="s">
        <v>61</v>
      </c>
      <c r="H195" s="13">
        <f t="shared" si="4"/>
        <v>44813</v>
      </c>
    </row>
    <row r="196" spans="1:8" x14ac:dyDescent="0.3">
      <c r="A196" s="7" t="s">
        <v>116</v>
      </c>
      <c r="B196" s="7">
        <v>44768</v>
      </c>
      <c r="C196" s="5" t="s">
        <v>421</v>
      </c>
      <c r="D196" s="5" t="s">
        <v>415</v>
      </c>
      <c r="E196" s="5" t="s">
        <v>422</v>
      </c>
      <c r="F196" s="8">
        <v>50000.51</v>
      </c>
      <c r="G196" s="5" t="s">
        <v>61</v>
      </c>
      <c r="H196" s="13">
        <f t="shared" si="4"/>
        <v>44813</v>
      </c>
    </row>
    <row r="197" spans="1:8" x14ac:dyDescent="0.3">
      <c r="A197" s="7" t="s">
        <v>116</v>
      </c>
      <c r="B197" s="7">
        <v>44739</v>
      </c>
      <c r="C197" s="5" t="s">
        <v>423</v>
      </c>
      <c r="D197" s="5" t="s">
        <v>424</v>
      </c>
      <c r="E197" s="5" t="s">
        <v>253</v>
      </c>
      <c r="F197" s="8">
        <v>41909</v>
      </c>
      <c r="G197" s="5" t="s">
        <v>61</v>
      </c>
      <c r="H197" s="13">
        <f t="shared" si="4"/>
        <v>44784</v>
      </c>
    </row>
    <row r="198" spans="1:8" ht="62.4" x14ac:dyDescent="0.3">
      <c r="A198" s="7" t="s">
        <v>103</v>
      </c>
      <c r="B198" s="7">
        <v>44746</v>
      </c>
      <c r="C198" s="5" t="s">
        <v>425</v>
      </c>
      <c r="D198" s="5" t="s">
        <v>426</v>
      </c>
      <c r="E198" s="5" t="s">
        <v>427</v>
      </c>
      <c r="F198" s="8">
        <v>844734</v>
      </c>
      <c r="G198" s="5" t="s">
        <v>61</v>
      </c>
      <c r="H198" s="13">
        <f t="shared" si="4"/>
        <v>44791</v>
      </c>
    </row>
    <row r="199" spans="1:8" ht="46.8" x14ac:dyDescent="0.3">
      <c r="A199" s="7" t="s">
        <v>103</v>
      </c>
      <c r="B199" s="7">
        <v>44746</v>
      </c>
      <c r="C199" s="5" t="s">
        <v>428</v>
      </c>
      <c r="D199" s="5" t="s">
        <v>426</v>
      </c>
      <c r="E199" s="5" t="s">
        <v>429</v>
      </c>
      <c r="F199" s="8">
        <v>199344.92</v>
      </c>
      <c r="G199" s="5" t="s">
        <v>61</v>
      </c>
      <c r="H199" s="13">
        <f t="shared" si="4"/>
        <v>44791</v>
      </c>
    </row>
    <row r="200" spans="1:8" ht="62.4" x14ac:dyDescent="0.3">
      <c r="A200" s="7" t="s">
        <v>242</v>
      </c>
      <c r="B200" s="7">
        <v>44754</v>
      </c>
      <c r="C200" s="5" t="s">
        <v>430</v>
      </c>
      <c r="D200" s="5" t="s">
        <v>431</v>
      </c>
      <c r="E200" s="5" t="s">
        <v>432</v>
      </c>
      <c r="F200" s="8">
        <v>75048</v>
      </c>
      <c r="G200" s="5" t="s">
        <v>61</v>
      </c>
      <c r="H200" s="13">
        <f t="shared" si="4"/>
        <v>44799</v>
      </c>
    </row>
    <row r="201" spans="1:8" ht="46.8" x14ac:dyDescent="0.3">
      <c r="A201" s="7" t="s">
        <v>81</v>
      </c>
      <c r="B201" s="7">
        <v>44768</v>
      </c>
      <c r="C201" s="5" t="s">
        <v>433</v>
      </c>
      <c r="D201" s="5" t="s">
        <v>434</v>
      </c>
      <c r="E201" s="5" t="s">
        <v>435</v>
      </c>
      <c r="F201" s="8">
        <v>75416.160000000003</v>
      </c>
      <c r="G201" s="5" t="s">
        <v>61</v>
      </c>
      <c r="H201" s="13">
        <f t="shared" si="4"/>
        <v>44813</v>
      </c>
    </row>
    <row r="202" spans="1:8" ht="46.8" x14ac:dyDescent="0.3">
      <c r="A202" s="7" t="s">
        <v>146</v>
      </c>
      <c r="B202" s="7">
        <v>44607</v>
      </c>
      <c r="C202" s="5" t="s">
        <v>436</v>
      </c>
      <c r="D202" s="5" t="s">
        <v>437</v>
      </c>
      <c r="E202" s="5" t="s">
        <v>438</v>
      </c>
      <c r="F202" s="8">
        <v>107516.46</v>
      </c>
      <c r="G202" s="5" t="s">
        <v>61</v>
      </c>
      <c r="H202" s="13">
        <f t="shared" si="4"/>
        <v>44652</v>
      </c>
    </row>
    <row r="203" spans="1:8" ht="62.4" x14ac:dyDescent="0.3">
      <c r="A203" s="7" t="s">
        <v>146</v>
      </c>
      <c r="B203" s="7">
        <v>44630</v>
      </c>
      <c r="C203" s="5" t="s">
        <v>439</v>
      </c>
      <c r="D203" s="5" t="s">
        <v>437</v>
      </c>
      <c r="E203" s="5" t="s">
        <v>440</v>
      </c>
      <c r="F203" s="8">
        <v>-11824.78</v>
      </c>
      <c r="G203" s="5" t="s">
        <v>61</v>
      </c>
      <c r="H203" s="13">
        <f t="shared" ref="H203:H266" si="5">+B203+45</f>
        <v>44675</v>
      </c>
    </row>
    <row r="204" spans="1:8" ht="62.4" x14ac:dyDescent="0.3">
      <c r="A204" s="7" t="s">
        <v>112</v>
      </c>
      <c r="B204" s="7">
        <v>44656</v>
      </c>
      <c r="C204" s="5" t="s">
        <v>441</v>
      </c>
      <c r="D204" s="5" t="s">
        <v>437</v>
      </c>
      <c r="E204" s="5" t="s">
        <v>442</v>
      </c>
      <c r="F204" s="8">
        <v>56806.2</v>
      </c>
      <c r="G204" s="5" t="s">
        <v>61</v>
      </c>
      <c r="H204" s="13">
        <f t="shared" si="5"/>
        <v>44701</v>
      </c>
    </row>
    <row r="205" spans="1:8" ht="46.8" x14ac:dyDescent="0.3">
      <c r="A205" s="7" t="s">
        <v>116</v>
      </c>
      <c r="B205" s="7">
        <v>44665</v>
      </c>
      <c r="C205" s="5" t="s">
        <v>443</v>
      </c>
      <c r="D205" s="5" t="s">
        <v>437</v>
      </c>
      <c r="E205" s="5" t="s">
        <v>444</v>
      </c>
      <c r="F205" s="8">
        <v>483795.12</v>
      </c>
      <c r="G205" s="5" t="s">
        <v>61</v>
      </c>
      <c r="H205" s="13">
        <f t="shared" si="5"/>
        <v>44710</v>
      </c>
    </row>
    <row r="206" spans="1:8" ht="62.4" x14ac:dyDescent="0.3">
      <c r="A206" s="7" t="s">
        <v>116</v>
      </c>
      <c r="B206" s="7">
        <v>44665</v>
      </c>
      <c r="C206" s="5" t="s">
        <v>445</v>
      </c>
      <c r="D206" s="5" t="s">
        <v>437</v>
      </c>
      <c r="E206" s="5" t="s">
        <v>446</v>
      </c>
      <c r="F206" s="8">
        <v>154286.32</v>
      </c>
      <c r="G206" s="5" t="s">
        <v>61</v>
      </c>
      <c r="H206" s="13">
        <f t="shared" si="5"/>
        <v>44710</v>
      </c>
    </row>
    <row r="207" spans="1:8" ht="31.2" x14ac:dyDescent="0.3">
      <c r="A207" s="7" t="s">
        <v>112</v>
      </c>
      <c r="B207" s="7">
        <v>44683</v>
      </c>
      <c r="C207" s="5" t="s">
        <v>447</v>
      </c>
      <c r="D207" s="5" t="s">
        <v>437</v>
      </c>
      <c r="E207" s="5" t="s">
        <v>448</v>
      </c>
      <c r="F207" s="8">
        <v>-11173.32</v>
      </c>
      <c r="G207" s="5" t="s">
        <v>61</v>
      </c>
      <c r="H207" s="13">
        <f t="shared" si="5"/>
        <v>44728</v>
      </c>
    </row>
    <row r="208" spans="1:8" ht="31.2" x14ac:dyDescent="0.3">
      <c r="A208" s="7" t="s">
        <v>112</v>
      </c>
      <c r="B208" s="7">
        <v>44683</v>
      </c>
      <c r="C208" s="5" t="s">
        <v>449</v>
      </c>
      <c r="D208" s="5" t="s">
        <v>437</v>
      </c>
      <c r="E208" s="5" t="s">
        <v>450</v>
      </c>
      <c r="F208" s="8">
        <v>-16092.42</v>
      </c>
      <c r="G208" s="5" t="s">
        <v>61</v>
      </c>
      <c r="H208" s="13">
        <f t="shared" si="5"/>
        <v>44728</v>
      </c>
    </row>
    <row r="209" spans="1:8" x14ac:dyDescent="0.3">
      <c r="A209" s="7" t="s">
        <v>112</v>
      </c>
      <c r="B209" s="7">
        <v>44687</v>
      </c>
      <c r="C209" s="5" t="s">
        <v>451</v>
      </c>
      <c r="D209" s="5" t="s">
        <v>437</v>
      </c>
      <c r="E209" s="5" t="s">
        <v>178</v>
      </c>
      <c r="F209" s="8">
        <v>434106.4</v>
      </c>
      <c r="G209" s="5" t="s">
        <v>61</v>
      </c>
      <c r="H209" s="13">
        <f t="shared" si="5"/>
        <v>44732</v>
      </c>
    </row>
    <row r="210" spans="1:8" x14ac:dyDescent="0.3">
      <c r="A210" s="7" t="s">
        <v>112</v>
      </c>
      <c r="B210" s="7">
        <v>44687</v>
      </c>
      <c r="C210" s="5" t="s">
        <v>452</v>
      </c>
      <c r="D210" s="5" t="s">
        <v>437</v>
      </c>
      <c r="E210" s="5" t="s">
        <v>178</v>
      </c>
      <c r="F210" s="8">
        <v>202759.18</v>
      </c>
      <c r="G210" s="5" t="s">
        <v>61</v>
      </c>
      <c r="H210" s="13">
        <f t="shared" si="5"/>
        <v>44732</v>
      </c>
    </row>
    <row r="211" spans="1:8" x14ac:dyDescent="0.3">
      <c r="A211" s="7" t="s">
        <v>112</v>
      </c>
      <c r="B211" s="7">
        <v>44688</v>
      </c>
      <c r="C211" s="5" t="s">
        <v>453</v>
      </c>
      <c r="D211" s="5" t="s">
        <v>437</v>
      </c>
      <c r="E211" s="5" t="s">
        <v>178</v>
      </c>
      <c r="F211" s="8">
        <v>12237.78</v>
      </c>
      <c r="G211" s="5" t="s">
        <v>61</v>
      </c>
      <c r="H211" s="13">
        <f t="shared" si="5"/>
        <v>44733</v>
      </c>
    </row>
    <row r="212" spans="1:8" x14ac:dyDescent="0.3">
      <c r="A212" s="7" t="s">
        <v>146</v>
      </c>
      <c r="B212" s="7">
        <v>44688</v>
      </c>
      <c r="C212" s="5" t="s">
        <v>454</v>
      </c>
      <c r="D212" s="5" t="s">
        <v>437</v>
      </c>
      <c r="E212" s="5" t="s">
        <v>250</v>
      </c>
      <c r="F212" s="8">
        <v>68526.77</v>
      </c>
      <c r="G212" s="5" t="s">
        <v>61</v>
      </c>
      <c r="H212" s="13">
        <f t="shared" si="5"/>
        <v>44733</v>
      </c>
    </row>
    <row r="213" spans="1:8" x14ac:dyDescent="0.3">
      <c r="A213" s="7" t="s">
        <v>116</v>
      </c>
      <c r="B213" s="7">
        <v>44688</v>
      </c>
      <c r="C213" s="5" t="s">
        <v>455</v>
      </c>
      <c r="D213" s="5" t="s">
        <v>437</v>
      </c>
      <c r="E213" s="5" t="s">
        <v>253</v>
      </c>
      <c r="F213" s="8">
        <v>124148.56</v>
      </c>
      <c r="G213" s="5" t="s">
        <v>61</v>
      </c>
      <c r="H213" s="13">
        <f t="shared" si="5"/>
        <v>44733</v>
      </c>
    </row>
    <row r="214" spans="1:8" ht="31.2" x14ac:dyDescent="0.3">
      <c r="A214" s="7" t="s">
        <v>112</v>
      </c>
      <c r="B214" s="7">
        <v>44688</v>
      </c>
      <c r="C214" s="5" t="s">
        <v>456</v>
      </c>
      <c r="D214" s="5" t="s">
        <v>437</v>
      </c>
      <c r="E214" s="5" t="s">
        <v>457</v>
      </c>
      <c r="F214" s="8">
        <v>-1164.77</v>
      </c>
      <c r="G214" s="5" t="s">
        <v>61</v>
      </c>
      <c r="H214" s="13">
        <f t="shared" si="5"/>
        <v>44733</v>
      </c>
    </row>
    <row r="215" spans="1:8" ht="31.2" x14ac:dyDescent="0.3">
      <c r="A215" s="7" t="s">
        <v>116</v>
      </c>
      <c r="B215" s="7">
        <v>44690</v>
      </c>
      <c r="C215" s="5" t="s">
        <v>458</v>
      </c>
      <c r="D215" s="5" t="s">
        <v>437</v>
      </c>
      <c r="E215" s="5" t="s">
        <v>459</v>
      </c>
      <c r="F215" s="8">
        <v>-26323.439999999999</v>
      </c>
      <c r="G215" s="5" t="s">
        <v>61</v>
      </c>
      <c r="H215" s="13">
        <f t="shared" si="5"/>
        <v>44735</v>
      </c>
    </row>
    <row r="216" spans="1:8" ht="31.2" x14ac:dyDescent="0.3">
      <c r="A216" s="7" t="s">
        <v>116</v>
      </c>
      <c r="B216" s="7">
        <v>44690</v>
      </c>
      <c r="C216" s="5" t="s">
        <v>460</v>
      </c>
      <c r="D216" s="5" t="s">
        <v>437</v>
      </c>
      <c r="E216" s="5" t="s">
        <v>461</v>
      </c>
      <c r="F216" s="8">
        <v>-54380.76</v>
      </c>
      <c r="G216" s="5" t="s">
        <v>61</v>
      </c>
      <c r="H216" s="13">
        <f t="shared" si="5"/>
        <v>44735</v>
      </c>
    </row>
    <row r="217" spans="1:8" x14ac:dyDescent="0.3">
      <c r="A217" s="7" t="s">
        <v>112</v>
      </c>
      <c r="B217" s="7">
        <v>44691</v>
      </c>
      <c r="C217" s="5" t="s">
        <v>462</v>
      </c>
      <c r="D217" s="5" t="s">
        <v>437</v>
      </c>
      <c r="E217" s="5" t="s">
        <v>178</v>
      </c>
      <c r="F217" s="8">
        <v>1853442.27</v>
      </c>
      <c r="G217" s="5" t="s">
        <v>61</v>
      </c>
      <c r="H217" s="13">
        <f t="shared" si="5"/>
        <v>44736</v>
      </c>
    </row>
    <row r="218" spans="1:8" x14ac:dyDescent="0.3">
      <c r="A218" s="7" t="s">
        <v>112</v>
      </c>
      <c r="B218" s="7">
        <v>44691</v>
      </c>
      <c r="C218" s="5" t="s">
        <v>463</v>
      </c>
      <c r="D218" s="5" t="s">
        <v>437</v>
      </c>
      <c r="E218" s="5" t="s">
        <v>464</v>
      </c>
      <c r="F218" s="8">
        <v>-1853442.27</v>
      </c>
      <c r="G218" s="5" t="s">
        <v>61</v>
      </c>
      <c r="H218" s="13">
        <f t="shared" si="5"/>
        <v>44736</v>
      </c>
    </row>
    <row r="219" spans="1:8" ht="31.2" x14ac:dyDescent="0.3">
      <c r="A219" s="7" t="s">
        <v>112</v>
      </c>
      <c r="B219" s="7">
        <v>44694</v>
      </c>
      <c r="C219" s="5" t="s">
        <v>465</v>
      </c>
      <c r="D219" s="5" t="s">
        <v>437</v>
      </c>
      <c r="E219" s="5" t="s">
        <v>466</v>
      </c>
      <c r="F219" s="8">
        <v>4</v>
      </c>
      <c r="G219" s="5" t="s">
        <v>61</v>
      </c>
      <c r="H219" s="13">
        <f t="shared" si="5"/>
        <v>44739</v>
      </c>
    </row>
    <row r="220" spans="1:8" ht="31.2" x14ac:dyDescent="0.3">
      <c r="A220" s="7" t="s">
        <v>112</v>
      </c>
      <c r="B220" s="7">
        <v>44702</v>
      </c>
      <c r="C220" s="5" t="s">
        <v>467</v>
      </c>
      <c r="D220" s="5" t="s">
        <v>437</v>
      </c>
      <c r="E220" s="5" t="s">
        <v>468</v>
      </c>
      <c r="F220" s="8">
        <v>-202759.18</v>
      </c>
      <c r="G220" s="5" t="s">
        <v>61</v>
      </c>
      <c r="H220" s="13">
        <f t="shared" si="5"/>
        <v>44747</v>
      </c>
    </row>
    <row r="221" spans="1:8" x14ac:dyDescent="0.3">
      <c r="A221" s="7" t="s">
        <v>112</v>
      </c>
      <c r="B221" s="7">
        <v>44704</v>
      </c>
      <c r="C221" s="5" t="s">
        <v>469</v>
      </c>
      <c r="D221" s="5" t="s">
        <v>437</v>
      </c>
      <c r="E221" s="5" t="s">
        <v>178</v>
      </c>
      <c r="F221" s="8">
        <v>28036.799999999999</v>
      </c>
      <c r="G221" s="5" t="s">
        <v>61</v>
      </c>
      <c r="H221" s="13">
        <f t="shared" si="5"/>
        <v>44749</v>
      </c>
    </row>
    <row r="222" spans="1:8" x14ac:dyDescent="0.3">
      <c r="A222" s="7" t="s">
        <v>146</v>
      </c>
      <c r="B222" s="7">
        <v>44704</v>
      </c>
      <c r="C222" s="5" t="s">
        <v>470</v>
      </c>
      <c r="D222" s="5" t="s">
        <v>437</v>
      </c>
      <c r="E222" s="5" t="s">
        <v>471</v>
      </c>
      <c r="F222" s="8">
        <v>104345.55</v>
      </c>
      <c r="G222" s="5" t="s">
        <v>61</v>
      </c>
      <c r="H222" s="13">
        <f t="shared" si="5"/>
        <v>44749</v>
      </c>
    </row>
    <row r="223" spans="1:8" x14ac:dyDescent="0.3">
      <c r="A223" s="7" t="s">
        <v>116</v>
      </c>
      <c r="B223" s="7">
        <v>44704</v>
      </c>
      <c r="C223" s="5" t="s">
        <v>472</v>
      </c>
      <c r="D223" s="5" t="s">
        <v>437</v>
      </c>
      <c r="E223" s="5" t="s">
        <v>248</v>
      </c>
      <c r="F223" s="8">
        <v>118375</v>
      </c>
      <c r="G223" s="5" t="s">
        <v>61</v>
      </c>
      <c r="H223" s="13">
        <f t="shared" si="5"/>
        <v>44749</v>
      </c>
    </row>
    <row r="224" spans="1:8" ht="31.2" x14ac:dyDescent="0.3">
      <c r="A224" s="7" t="s">
        <v>112</v>
      </c>
      <c r="B224" s="7">
        <v>44704</v>
      </c>
      <c r="C224" s="5" t="s">
        <v>473</v>
      </c>
      <c r="D224" s="5" t="s">
        <v>437</v>
      </c>
      <c r="E224" s="5" t="s">
        <v>457</v>
      </c>
      <c r="F224" s="8">
        <v>-3068</v>
      </c>
      <c r="G224" s="5" t="s">
        <v>61</v>
      </c>
      <c r="H224" s="13">
        <f t="shared" si="5"/>
        <v>44749</v>
      </c>
    </row>
    <row r="225" spans="1:8" ht="31.2" x14ac:dyDescent="0.3">
      <c r="A225" s="7" t="s">
        <v>112</v>
      </c>
      <c r="B225" s="7">
        <v>44704</v>
      </c>
      <c r="C225" s="5" t="s">
        <v>474</v>
      </c>
      <c r="D225" s="5" t="s">
        <v>437</v>
      </c>
      <c r="E225" s="5" t="s">
        <v>475</v>
      </c>
      <c r="F225" s="8">
        <v>-4276.82</v>
      </c>
      <c r="G225" s="5" t="s">
        <v>61</v>
      </c>
      <c r="H225" s="13">
        <f t="shared" si="5"/>
        <v>44749</v>
      </c>
    </row>
    <row r="226" spans="1:8" x14ac:dyDescent="0.3">
      <c r="A226" s="7" t="s">
        <v>112</v>
      </c>
      <c r="B226" s="7">
        <v>44705</v>
      </c>
      <c r="C226" s="5" t="s">
        <v>476</v>
      </c>
      <c r="D226" s="5" t="s">
        <v>437</v>
      </c>
      <c r="E226" s="5" t="s">
        <v>178</v>
      </c>
      <c r="F226" s="8">
        <v>1099640.92</v>
      </c>
      <c r="G226" s="5" t="s">
        <v>61</v>
      </c>
      <c r="H226" s="13">
        <f t="shared" si="5"/>
        <v>44750</v>
      </c>
    </row>
    <row r="227" spans="1:8" x14ac:dyDescent="0.3">
      <c r="A227" s="7" t="s">
        <v>112</v>
      </c>
      <c r="B227" s="7">
        <v>44705</v>
      </c>
      <c r="C227" s="5" t="s">
        <v>477</v>
      </c>
      <c r="D227" s="5" t="s">
        <v>437</v>
      </c>
      <c r="E227" s="5" t="s">
        <v>178</v>
      </c>
      <c r="F227" s="8">
        <v>22429.63</v>
      </c>
      <c r="G227" s="5" t="s">
        <v>61</v>
      </c>
      <c r="H227" s="13">
        <f t="shared" si="5"/>
        <v>44750</v>
      </c>
    </row>
    <row r="228" spans="1:8" x14ac:dyDescent="0.3">
      <c r="A228" s="7" t="s">
        <v>146</v>
      </c>
      <c r="B228" s="7">
        <v>44705</v>
      </c>
      <c r="C228" s="5" t="s">
        <v>478</v>
      </c>
      <c r="D228" s="5" t="s">
        <v>437</v>
      </c>
      <c r="E228" s="5" t="s">
        <v>250</v>
      </c>
      <c r="F228" s="8">
        <v>31170</v>
      </c>
      <c r="G228" s="5" t="s">
        <v>61</v>
      </c>
      <c r="H228" s="13">
        <f t="shared" si="5"/>
        <v>44750</v>
      </c>
    </row>
    <row r="229" spans="1:8" x14ac:dyDescent="0.3">
      <c r="A229" s="7" t="s">
        <v>116</v>
      </c>
      <c r="B229" s="7">
        <v>44705</v>
      </c>
      <c r="C229" s="5" t="s">
        <v>479</v>
      </c>
      <c r="D229" s="5" t="s">
        <v>437</v>
      </c>
      <c r="E229" s="5" t="s">
        <v>248</v>
      </c>
      <c r="F229" s="8">
        <v>3900</v>
      </c>
      <c r="G229" s="5" t="s">
        <v>61</v>
      </c>
      <c r="H229" s="13">
        <f t="shared" si="5"/>
        <v>44750</v>
      </c>
    </row>
    <row r="230" spans="1:8" ht="31.2" x14ac:dyDescent="0.3">
      <c r="A230" s="7" t="s">
        <v>112</v>
      </c>
      <c r="B230" s="7">
        <v>44705</v>
      </c>
      <c r="C230" s="5" t="s">
        <v>480</v>
      </c>
      <c r="D230" s="5" t="s">
        <v>437</v>
      </c>
      <c r="E230" s="5" t="s">
        <v>481</v>
      </c>
      <c r="F230" s="8">
        <v>-11150.37</v>
      </c>
      <c r="G230" s="5" t="s">
        <v>61</v>
      </c>
      <c r="H230" s="13">
        <f t="shared" si="5"/>
        <v>44750</v>
      </c>
    </row>
    <row r="231" spans="1:8" ht="31.2" x14ac:dyDescent="0.3">
      <c r="A231" s="7" t="s">
        <v>112</v>
      </c>
      <c r="B231" s="7">
        <v>44706</v>
      </c>
      <c r="C231" s="5" t="s">
        <v>482</v>
      </c>
      <c r="D231" s="5" t="s">
        <v>437</v>
      </c>
      <c r="E231" s="5" t="s">
        <v>483</v>
      </c>
      <c r="F231" s="8">
        <v>-1099640.92</v>
      </c>
      <c r="G231" s="5" t="s">
        <v>61</v>
      </c>
      <c r="H231" s="13">
        <f t="shared" si="5"/>
        <v>44751</v>
      </c>
    </row>
    <row r="232" spans="1:8" x14ac:dyDescent="0.3">
      <c r="A232" s="7" t="s">
        <v>112</v>
      </c>
      <c r="B232" s="7">
        <v>44707</v>
      </c>
      <c r="C232" s="5" t="s">
        <v>484</v>
      </c>
      <c r="D232" s="5" t="s">
        <v>437</v>
      </c>
      <c r="E232" s="5" t="s">
        <v>178</v>
      </c>
      <c r="F232" s="8">
        <v>2929.5</v>
      </c>
      <c r="G232" s="5" t="s">
        <v>61</v>
      </c>
      <c r="H232" s="13">
        <f t="shared" si="5"/>
        <v>44752</v>
      </c>
    </row>
    <row r="233" spans="1:8" x14ac:dyDescent="0.3">
      <c r="A233" s="7" t="s">
        <v>116</v>
      </c>
      <c r="B233" s="7">
        <v>44707</v>
      </c>
      <c r="C233" s="5" t="s">
        <v>485</v>
      </c>
      <c r="D233" s="5" t="s">
        <v>437</v>
      </c>
      <c r="E233" s="5" t="s">
        <v>257</v>
      </c>
      <c r="F233" s="8">
        <v>64750</v>
      </c>
      <c r="G233" s="5" t="s">
        <v>61</v>
      </c>
      <c r="H233" s="13">
        <f t="shared" si="5"/>
        <v>44752</v>
      </c>
    </row>
    <row r="234" spans="1:8" ht="31.2" x14ac:dyDescent="0.3">
      <c r="A234" s="7" t="s">
        <v>112</v>
      </c>
      <c r="B234" s="7">
        <v>44707</v>
      </c>
      <c r="C234" s="5" t="s">
        <v>486</v>
      </c>
      <c r="D234" s="5" t="s">
        <v>437</v>
      </c>
      <c r="E234" s="5" t="s">
        <v>487</v>
      </c>
      <c r="F234" s="8">
        <v>-10435.67</v>
      </c>
      <c r="G234" s="5" t="s">
        <v>61</v>
      </c>
      <c r="H234" s="13">
        <f t="shared" si="5"/>
        <v>44752</v>
      </c>
    </row>
    <row r="235" spans="1:8" ht="31.2" x14ac:dyDescent="0.3">
      <c r="A235" s="7" t="s">
        <v>112</v>
      </c>
      <c r="B235" s="7">
        <v>44707</v>
      </c>
      <c r="C235" s="5" t="s">
        <v>488</v>
      </c>
      <c r="D235" s="5" t="s">
        <v>437</v>
      </c>
      <c r="E235" s="5" t="s">
        <v>489</v>
      </c>
      <c r="F235" s="8">
        <v>422</v>
      </c>
      <c r="G235" s="5" t="s">
        <v>61</v>
      </c>
      <c r="H235" s="13">
        <f t="shared" si="5"/>
        <v>44752</v>
      </c>
    </row>
    <row r="236" spans="1:8" ht="46.8" x14ac:dyDescent="0.3">
      <c r="A236" s="7" t="s">
        <v>112</v>
      </c>
      <c r="B236" s="7">
        <v>44714</v>
      </c>
      <c r="C236" s="5" t="s">
        <v>490</v>
      </c>
      <c r="D236" s="5" t="s">
        <v>437</v>
      </c>
      <c r="E236" s="5" t="s">
        <v>491</v>
      </c>
      <c r="F236" s="8">
        <v>6791.85</v>
      </c>
      <c r="G236" s="5" t="s">
        <v>61</v>
      </c>
      <c r="H236" s="13">
        <f t="shared" si="5"/>
        <v>44759</v>
      </c>
    </row>
    <row r="237" spans="1:8" ht="31.2" x14ac:dyDescent="0.3">
      <c r="A237" s="7" t="s">
        <v>112</v>
      </c>
      <c r="B237" s="7">
        <v>44714</v>
      </c>
      <c r="C237" s="5" t="s">
        <v>492</v>
      </c>
      <c r="D237" s="5" t="s">
        <v>437</v>
      </c>
      <c r="E237" s="5" t="s">
        <v>493</v>
      </c>
      <c r="F237" s="8">
        <v>298196.40000000002</v>
      </c>
      <c r="G237" s="5" t="s">
        <v>61</v>
      </c>
      <c r="H237" s="13">
        <f t="shared" si="5"/>
        <v>44759</v>
      </c>
    </row>
    <row r="238" spans="1:8" x14ac:dyDescent="0.3">
      <c r="A238" s="7" t="s">
        <v>242</v>
      </c>
      <c r="B238" s="7">
        <v>44715</v>
      </c>
      <c r="C238" s="5" t="s">
        <v>494</v>
      </c>
      <c r="D238" s="5" t="s">
        <v>437</v>
      </c>
      <c r="E238" s="5" t="s">
        <v>495</v>
      </c>
      <c r="F238" s="8">
        <v>271383</v>
      </c>
      <c r="G238" s="5" t="s">
        <v>61</v>
      </c>
      <c r="H238" s="13">
        <f t="shared" si="5"/>
        <v>44760</v>
      </c>
    </row>
    <row r="239" spans="1:8" x14ac:dyDescent="0.3">
      <c r="A239" s="7" t="s">
        <v>116</v>
      </c>
      <c r="B239" s="7">
        <v>44725</v>
      </c>
      <c r="C239" s="5" t="s">
        <v>496</v>
      </c>
      <c r="D239" s="5" t="s">
        <v>437</v>
      </c>
      <c r="E239" s="5" t="s">
        <v>253</v>
      </c>
      <c r="F239" s="8">
        <v>31061.66</v>
      </c>
      <c r="G239" s="5" t="s">
        <v>61</v>
      </c>
      <c r="H239" s="13">
        <f t="shared" si="5"/>
        <v>44770</v>
      </c>
    </row>
    <row r="240" spans="1:8" ht="31.2" x14ac:dyDescent="0.3">
      <c r="A240" s="7" t="s">
        <v>112</v>
      </c>
      <c r="B240" s="7">
        <v>44733</v>
      </c>
      <c r="C240" s="5" t="s">
        <v>497</v>
      </c>
      <c r="D240" s="5" t="s">
        <v>437</v>
      </c>
      <c r="E240" s="5" t="s">
        <v>493</v>
      </c>
      <c r="F240" s="8">
        <v>1058123.1200000001</v>
      </c>
      <c r="G240" s="5" t="s">
        <v>61</v>
      </c>
      <c r="H240" s="13">
        <f t="shared" si="5"/>
        <v>44778</v>
      </c>
    </row>
    <row r="241" spans="1:8" ht="46.8" x14ac:dyDescent="0.3">
      <c r="A241" s="7" t="s">
        <v>112</v>
      </c>
      <c r="B241" s="7">
        <v>44734</v>
      </c>
      <c r="C241" s="5" t="s">
        <v>498</v>
      </c>
      <c r="D241" s="5" t="s">
        <v>437</v>
      </c>
      <c r="E241" s="5" t="s">
        <v>491</v>
      </c>
      <c r="F241" s="8">
        <v>102655.62</v>
      </c>
      <c r="G241" s="5" t="s">
        <v>61</v>
      </c>
      <c r="H241" s="13">
        <f t="shared" si="5"/>
        <v>44779</v>
      </c>
    </row>
    <row r="242" spans="1:8" ht="31.2" x14ac:dyDescent="0.3">
      <c r="A242" s="7" t="s">
        <v>112</v>
      </c>
      <c r="B242" s="7">
        <v>44734</v>
      </c>
      <c r="C242" s="5" t="s">
        <v>499</v>
      </c>
      <c r="D242" s="5" t="s">
        <v>437</v>
      </c>
      <c r="E242" s="5" t="s">
        <v>500</v>
      </c>
      <c r="F242" s="8">
        <v>-5376</v>
      </c>
      <c r="G242" s="5" t="s">
        <v>61</v>
      </c>
      <c r="H242" s="13">
        <f t="shared" si="5"/>
        <v>44779</v>
      </c>
    </row>
    <row r="243" spans="1:8" ht="46.8" x14ac:dyDescent="0.3">
      <c r="A243" s="7" t="s">
        <v>112</v>
      </c>
      <c r="B243" s="7">
        <v>44734</v>
      </c>
      <c r="C243" s="5" t="s">
        <v>501</v>
      </c>
      <c r="D243" s="5" t="s">
        <v>437</v>
      </c>
      <c r="E243" s="5" t="s">
        <v>491</v>
      </c>
      <c r="F243" s="8">
        <v>1771516.64</v>
      </c>
      <c r="G243" s="5" t="s">
        <v>61</v>
      </c>
      <c r="H243" s="13">
        <f t="shared" si="5"/>
        <v>44779</v>
      </c>
    </row>
    <row r="244" spans="1:8" ht="31.2" x14ac:dyDescent="0.3">
      <c r="A244" s="7" t="s">
        <v>116</v>
      </c>
      <c r="B244" s="7">
        <v>44735</v>
      </c>
      <c r="C244" s="5" t="s">
        <v>502</v>
      </c>
      <c r="D244" s="5" t="s">
        <v>437</v>
      </c>
      <c r="E244" s="5" t="s">
        <v>503</v>
      </c>
      <c r="F244" s="8">
        <v>-4738.22</v>
      </c>
      <c r="G244" s="5" t="s">
        <v>61</v>
      </c>
      <c r="H244" s="13">
        <f t="shared" si="5"/>
        <v>44780</v>
      </c>
    </row>
    <row r="245" spans="1:8" ht="31.2" x14ac:dyDescent="0.3">
      <c r="A245" s="7" t="s">
        <v>112</v>
      </c>
      <c r="B245" s="7">
        <v>44735</v>
      </c>
      <c r="C245" s="5" t="s">
        <v>504</v>
      </c>
      <c r="D245" s="5" t="s">
        <v>437</v>
      </c>
      <c r="E245" s="5" t="s">
        <v>500</v>
      </c>
      <c r="F245" s="8">
        <v>-11939.44</v>
      </c>
      <c r="G245" s="5" t="s">
        <v>61</v>
      </c>
      <c r="H245" s="13">
        <f t="shared" si="5"/>
        <v>44780</v>
      </c>
    </row>
    <row r="246" spans="1:8" x14ac:dyDescent="0.3">
      <c r="A246" s="7" t="s">
        <v>116</v>
      </c>
      <c r="B246" s="7">
        <v>44736</v>
      </c>
      <c r="C246" s="5" t="s">
        <v>505</v>
      </c>
      <c r="D246" s="5" t="s">
        <v>437</v>
      </c>
      <c r="E246" s="5" t="s">
        <v>253</v>
      </c>
      <c r="F246" s="8">
        <v>5376</v>
      </c>
      <c r="G246" s="5" t="s">
        <v>61</v>
      </c>
      <c r="H246" s="13">
        <f t="shared" si="5"/>
        <v>44781</v>
      </c>
    </row>
    <row r="247" spans="1:8" ht="31.2" x14ac:dyDescent="0.3">
      <c r="A247" s="7" t="s">
        <v>112</v>
      </c>
      <c r="B247" s="7">
        <v>44736</v>
      </c>
      <c r="C247" s="5" t="s">
        <v>506</v>
      </c>
      <c r="D247" s="5" t="s">
        <v>437</v>
      </c>
      <c r="E247" s="5" t="s">
        <v>507</v>
      </c>
      <c r="F247" s="8">
        <v>-283.38</v>
      </c>
      <c r="G247" s="5" t="s">
        <v>61</v>
      </c>
      <c r="H247" s="13">
        <f t="shared" si="5"/>
        <v>44781</v>
      </c>
    </row>
    <row r="248" spans="1:8" ht="31.2" x14ac:dyDescent="0.3">
      <c r="A248" s="7" t="s">
        <v>112</v>
      </c>
      <c r="B248" s="7">
        <v>44736</v>
      </c>
      <c r="C248" s="5" t="s">
        <v>508</v>
      </c>
      <c r="D248" s="5" t="s">
        <v>437</v>
      </c>
      <c r="E248" s="5" t="s">
        <v>500</v>
      </c>
      <c r="F248" s="8">
        <v>-54</v>
      </c>
      <c r="G248" s="5" t="s">
        <v>61</v>
      </c>
      <c r="H248" s="13">
        <f t="shared" si="5"/>
        <v>44781</v>
      </c>
    </row>
    <row r="249" spans="1:8" x14ac:dyDescent="0.3">
      <c r="A249" s="7" t="s">
        <v>112</v>
      </c>
      <c r="B249" s="7">
        <v>44742</v>
      </c>
      <c r="C249" s="5" t="s">
        <v>509</v>
      </c>
      <c r="D249" s="5" t="s">
        <v>437</v>
      </c>
      <c r="E249" s="5" t="s">
        <v>510</v>
      </c>
      <c r="F249" s="8">
        <v>975081.75</v>
      </c>
      <c r="G249" s="5" t="s">
        <v>61</v>
      </c>
      <c r="H249" s="13">
        <f t="shared" si="5"/>
        <v>44787</v>
      </c>
    </row>
    <row r="250" spans="1:8" x14ac:dyDescent="0.3">
      <c r="A250" s="7" t="s">
        <v>112</v>
      </c>
      <c r="B250" s="7">
        <v>44742</v>
      </c>
      <c r="C250" s="5" t="s">
        <v>511</v>
      </c>
      <c r="D250" s="5" t="s">
        <v>437</v>
      </c>
      <c r="E250" s="5" t="s">
        <v>510</v>
      </c>
      <c r="F250" s="8">
        <v>255837.24</v>
      </c>
      <c r="G250" s="5" t="s">
        <v>61</v>
      </c>
      <c r="H250" s="13">
        <f t="shared" si="5"/>
        <v>44787</v>
      </c>
    </row>
    <row r="251" spans="1:8" x14ac:dyDescent="0.3">
      <c r="A251" s="7" t="s">
        <v>112</v>
      </c>
      <c r="B251" s="7">
        <v>44742</v>
      </c>
      <c r="C251" s="5" t="s">
        <v>512</v>
      </c>
      <c r="D251" s="5" t="s">
        <v>437</v>
      </c>
      <c r="E251" s="5" t="s">
        <v>510</v>
      </c>
      <c r="F251" s="8">
        <v>19662.09</v>
      </c>
      <c r="G251" s="5" t="s">
        <v>61</v>
      </c>
      <c r="H251" s="13">
        <f t="shared" si="5"/>
        <v>44787</v>
      </c>
    </row>
    <row r="252" spans="1:8" x14ac:dyDescent="0.3">
      <c r="A252" s="7" t="s">
        <v>112</v>
      </c>
      <c r="B252" s="7">
        <v>44748</v>
      </c>
      <c r="C252" s="5" t="s">
        <v>513</v>
      </c>
      <c r="D252" s="5" t="s">
        <v>437</v>
      </c>
      <c r="E252" s="5" t="s">
        <v>510</v>
      </c>
      <c r="F252" s="8">
        <v>-405</v>
      </c>
      <c r="G252" s="5" t="s">
        <v>61</v>
      </c>
      <c r="H252" s="13">
        <f t="shared" si="5"/>
        <v>44793</v>
      </c>
    </row>
    <row r="253" spans="1:8" x14ac:dyDescent="0.3">
      <c r="A253" s="7" t="s">
        <v>112</v>
      </c>
      <c r="B253" s="7">
        <v>44754</v>
      </c>
      <c r="C253" s="5" t="s">
        <v>514</v>
      </c>
      <c r="D253" s="5" t="s">
        <v>437</v>
      </c>
      <c r="E253" s="5" t="s">
        <v>510</v>
      </c>
      <c r="F253" s="8">
        <v>-1911.6</v>
      </c>
      <c r="G253" s="5" t="s">
        <v>61</v>
      </c>
      <c r="H253" s="13">
        <f t="shared" si="5"/>
        <v>44799</v>
      </c>
    </row>
    <row r="254" spans="1:8" x14ac:dyDescent="0.3">
      <c r="A254" s="7" t="s">
        <v>112</v>
      </c>
      <c r="B254" s="7">
        <v>44754</v>
      </c>
      <c r="C254" s="5" t="s">
        <v>515</v>
      </c>
      <c r="D254" s="5" t="s">
        <v>437</v>
      </c>
      <c r="E254" s="5" t="s">
        <v>510</v>
      </c>
      <c r="F254" s="8">
        <v>1620</v>
      </c>
      <c r="G254" s="5" t="s">
        <v>61</v>
      </c>
      <c r="H254" s="13">
        <f t="shared" si="5"/>
        <v>44799</v>
      </c>
    </row>
    <row r="255" spans="1:8" ht="31.2" x14ac:dyDescent="0.3">
      <c r="A255" s="7" t="s">
        <v>81</v>
      </c>
      <c r="B255" s="7">
        <v>44757</v>
      </c>
      <c r="C255" s="5" t="s">
        <v>516</v>
      </c>
      <c r="D255" s="5" t="s">
        <v>437</v>
      </c>
      <c r="E255" s="5" t="s">
        <v>517</v>
      </c>
      <c r="F255" s="8">
        <v>143132.94</v>
      </c>
      <c r="G255" s="5" t="s">
        <v>61</v>
      </c>
      <c r="H255" s="13">
        <f t="shared" si="5"/>
        <v>44802</v>
      </c>
    </row>
    <row r="256" spans="1:8" ht="31.2" x14ac:dyDescent="0.3">
      <c r="A256" s="7" t="s">
        <v>116</v>
      </c>
      <c r="B256" s="7">
        <v>44757</v>
      </c>
      <c r="C256" s="5" t="s">
        <v>518</v>
      </c>
      <c r="D256" s="5" t="s">
        <v>437</v>
      </c>
      <c r="E256" s="5" t="s">
        <v>519</v>
      </c>
      <c r="F256" s="8">
        <v>12339.66</v>
      </c>
      <c r="G256" s="5" t="s">
        <v>61</v>
      </c>
      <c r="H256" s="13">
        <f t="shared" si="5"/>
        <v>44802</v>
      </c>
    </row>
    <row r="257" spans="1:8" ht="31.2" x14ac:dyDescent="0.3">
      <c r="A257" s="7" t="s">
        <v>116</v>
      </c>
      <c r="B257" s="7">
        <v>44757</v>
      </c>
      <c r="C257" s="5" t="s">
        <v>520</v>
      </c>
      <c r="D257" s="5" t="s">
        <v>437</v>
      </c>
      <c r="E257" s="5" t="s">
        <v>519</v>
      </c>
      <c r="F257" s="8">
        <v>19890</v>
      </c>
      <c r="G257" s="5" t="s">
        <v>61</v>
      </c>
      <c r="H257" s="13">
        <f t="shared" si="5"/>
        <v>44802</v>
      </c>
    </row>
    <row r="258" spans="1:8" ht="31.2" x14ac:dyDescent="0.3">
      <c r="A258" s="7" t="s">
        <v>116</v>
      </c>
      <c r="B258" s="7">
        <v>44757</v>
      </c>
      <c r="C258" s="5" t="s">
        <v>521</v>
      </c>
      <c r="D258" s="5" t="s">
        <v>437</v>
      </c>
      <c r="E258" s="5" t="s">
        <v>519</v>
      </c>
      <c r="F258" s="8">
        <v>58180</v>
      </c>
      <c r="G258" s="5" t="s">
        <v>61</v>
      </c>
      <c r="H258" s="13">
        <f t="shared" si="5"/>
        <v>44802</v>
      </c>
    </row>
    <row r="259" spans="1:8" ht="31.2" x14ac:dyDescent="0.3">
      <c r="A259" s="7" t="s">
        <v>112</v>
      </c>
      <c r="B259" s="7">
        <v>44760</v>
      </c>
      <c r="C259" s="5" t="s">
        <v>522</v>
      </c>
      <c r="D259" s="5" t="s">
        <v>437</v>
      </c>
      <c r="E259" s="5" t="s">
        <v>523</v>
      </c>
      <c r="F259" s="8">
        <v>11535.1</v>
      </c>
      <c r="G259" s="5" t="s">
        <v>61</v>
      </c>
      <c r="H259" s="13">
        <f t="shared" si="5"/>
        <v>44805</v>
      </c>
    </row>
    <row r="260" spans="1:8" ht="31.2" x14ac:dyDescent="0.3">
      <c r="A260" s="7" t="s">
        <v>116</v>
      </c>
      <c r="B260" s="7">
        <v>44768</v>
      </c>
      <c r="C260" s="5" t="s">
        <v>524</v>
      </c>
      <c r="D260" s="5" t="s">
        <v>437</v>
      </c>
      <c r="E260" s="5" t="s">
        <v>519</v>
      </c>
      <c r="F260" s="8">
        <v>53250</v>
      </c>
      <c r="G260" s="5" t="s">
        <v>61</v>
      </c>
      <c r="H260" s="13">
        <f t="shared" si="5"/>
        <v>44813</v>
      </c>
    </row>
    <row r="261" spans="1:8" ht="31.2" x14ac:dyDescent="0.3">
      <c r="A261" s="7" t="s">
        <v>116</v>
      </c>
      <c r="B261" s="7">
        <v>44768</v>
      </c>
      <c r="C261" s="5" t="s">
        <v>525</v>
      </c>
      <c r="D261" s="5" t="s">
        <v>437</v>
      </c>
      <c r="E261" s="5" t="s">
        <v>519</v>
      </c>
      <c r="F261" s="8">
        <v>67870.399999999994</v>
      </c>
      <c r="G261" s="5" t="s">
        <v>61</v>
      </c>
      <c r="H261" s="13">
        <f t="shared" si="5"/>
        <v>44813</v>
      </c>
    </row>
    <row r="262" spans="1:8" ht="31.2" x14ac:dyDescent="0.3">
      <c r="A262" s="7" t="s">
        <v>112</v>
      </c>
      <c r="B262" s="7">
        <v>44769</v>
      </c>
      <c r="C262" s="5" t="s">
        <v>526</v>
      </c>
      <c r="D262" s="5" t="s">
        <v>437</v>
      </c>
      <c r="E262" s="5" t="s">
        <v>523</v>
      </c>
      <c r="F262" s="8">
        <v>4353.24</v>
      </c>
      <c r="G262" s="5" t="s">
        <v>61</v>
      </c>
      <c r="H262" s="13">
        <f t="shared" si="5"/>
        <v>44814</v>
      </c>
    </row>
    <row r="263" spans="1:8" ht="31.2" x14ac:dyDescent="0.3">
      <c r="A263" s="7" t="s">
        <v>112</v>
      </c>
      <c r="B263" s="7">
        <v>44769</v>
      </c>
      <c r="C263" s="5" t="s">
        <v>527</v>
      </c>
      <c r="D263" s="5" t="s">
        <v>437</v>
      </c>
      <c r="E263" s="5" t="s">
        <v>523</v>
      </c>
      <c r="F263" s="8">
        <v>811297.97</v>
      </c>
      <c r="G263" s="5" t="s">
        <v>61</v>
      </c>
      <c r="H263" s="13">
        <f t="shared" si="5"/>
        <v>44814</v>
      </c>
    </row>
    <row r="264" spans="1:8" ht="31.2" x14ac:dyDescent="0.3">
      <c r="A264" s="7" t="s">
        <v>116</v>
      </c>
      <c r="B264" s="7">
        <v>44770</v>
      </c>
      <c r="C264" s="5" t="s">
        <v>528</v>
      </c>
      <c r="D264" s="5" t="s">
        <v>437</v>
      </c>
      <c r="E264" s="5" t="s">
        <v>519</v>
      </c>
      <c r="F264" s="8">
        <v>107668.6</v>
      </c>
      <c r="G264" s="5" t="s">
        <v>61</v>
      </c>
      <c r="H264" s="13">
        <f t="shared" si="5"/>
        <v>44815</v>
      </c>
    </row>
    <row r="265" spans="1:8" ht="31.2" x14ac:dyDescent="0.3">
      <c r="A265" s="7" t="s">
        <v>116</v>
      </c>
      <c r="B265" s="7">
        <v>44771</v>
      </c>
      <c r="C265" s="5" t="s">
        <v>810</v>
      </c>
      <c r="D265" s="5" t="s">
        <v>437</v>
      </c>
      <c r="E265" s="5" t="s">
        <v>519</v>
      </c>
      <c r="F265" s="8">
        <v>27907</v>
      </c>
      <c r="G265" s="5" t="s">
        <v>61</v>
      </c>
      <c r="H265" s="13">
        <f t="shared" si="5"/>
        <v>44816</v>
      </c>
    </row>
    <row r="266" spans="1:8" ht="31.2" x14ac:dyDescent="0.3">
      <c r="A266" s="7" t="s">
        <v>116</v>
      </c>
      <c r="B266" s="7">
        <v>44771</v>
      </c>
      <c r="C266" s="5" t="s">
        <v>809</v>
      </c>
      <c r="D266" s="5" t="s">
        <v>437</v>
      </c>
      <c r="E266" s="5" t="s">
        <v>519</v>
      </c>
      <c r="F266" s="8">
        <v>138019.60999999999</v>
      </c>
      <c r="G266" s="5" t="s">
        <v>61</v>
      </c>
      <c r="H266" s="13">
        <f t="shared" si="5"/>
        <v>44816</v>
      </c>
    </row>
    <row r="267" spans="1:8" ht="46.8" x14ac:dyDescent="0.3">
      <c r="A267" s="7" t="s">
        <v>146</v>
      </c>
      <c r="B267" s="7">
        <v>44743</v>
      </c>
      <c r="C267" s="5" t="s">
        <v>529</v>
      </c>
      <c r="D267" s="5" t="s">
        <v>530</v>
      </c>
      <c r="E267" s="5" t="s">
        <v>531</v>
      </c>
      <c r="F267" s="8">
        <v>36577.64</v>
      </c>
      <c r="G267" s="5" t="s">
        <v>61</v>
      </c>
      <c r="H267" s="13">
        <f t="shared" ref="H267:H328" si="6">+B267+45</f>
        <v>44788</v>
      </c>
    </row>
    <row r="268" spans="1:8" ht="31.2" x14ac:dyDescent="0.3">
      <c r="A268" s="7" t="s">
        <v>112</v>
      </c>
      <c r="B268" s="7">
        <v>44741</v>
      </c>
      <c r="C268" s="5" t="s">
        <v>532</v>
      </c>
      <c r="D268" s="5" t="s">
        <v>533</v>
      </c>
      <c r="E268" s="5" t="s">
        <v>534</v>
      </c>
      <c r="F268" s="8">
        <v>17511.2</v>
      </c>
      <c r="G268" s="5" t="s">
        <v>61</v>
      </c>
      <c r="H268" s="13">
        <f t="shared" si="6"/>
        <v>44786</v>
      </c>
    </row>
    <row r="269" spans="1:8" ht="62.4" x14ac:dyDescent="0.3">
      <c r="A269" s="7" t="s">
        <v>103</v>
      </c>
      <c r="B269" s="7">
        <v>44520</v>
      </c>
      <c r="C269" s="5" t="s">
        <v>535</v>
      </c>
      <c r="D269" s="5" t="s">
        <v>536</v>
      </c>
      <c r="E269" s="5" t="s">
        <v>537</v>
      </c>
      <c r="F269" s="8">
        <v>21600</v>
      </c>
      <c r="G269" s="5" t="s">
        <v>61</v>
      </c>
      <c r="H269" s="13">
        <f t="shared" si="6"/>
        <v>44565</v>
      </c>
    </row>
    <row r="270" spans="1:8" x14ac:dyDescent="0.3">
      <c r="A270" s="7" t="s">
        <v>116</v>
      </c>
      <c r="B270" s="7">
        <v>44742</v>
      </c>
      <c r="C270" s="5" t="s">
        <v>538</v>
      </c>
      <c r="D270" s="5" t="s">
        <v>539</v>
      </c>
      <c r="E270" s="5" t="s">
        <v>540</v>
      </c>
      <c r="F270" s="8">
        <v>139387.5</v>
      </c>
      <c r="G270" s="5" t="s">
        <v>61</v>
      </c>
      <c r="H270" s="13">
        <f t="shared" si="6"/>
        <v>44787</v>
      </c>
    </row>
    <row r="271" spans="1:8" x14ac:dyDescent="0.3">
      <c r="A271" s="7" t="s">
        <v>116</v>
      </c>
      <c r="B271" s="7">
        <v>44742</v>
      </c>
      <c r="C271" s="5" t="s">
        <v>343</v>
      </c>
      <c r="D271" s="5" t="s">
        <v>539</v>
      </c>
      <c r="E271" s="5" t="s">
        <v>541</v>
      </c>
      <c r="F271" s="8">
        <v>139387</v>
      </c>
      <c r="G271" s="5" t="s">
        <v>61</v>
      </c>
      <c r="H271" s="13">
        <f t="shared" si="6"/>
        <v>44787</v>
      </c>
    </row>
    <row r="272" spans="1:8" ht="46.8" x14ac:dyDescent="0.3">
      <c r="A272" s="7" t="s">
        <v>242</v>
      </c>
      <c r="B272" s="7">
        <v>44746</v>
      </c>
      <c r="C272" s="5" t="s">
        <v>328</v>
      </c>
      <c r="D272" s="5" t="s">
        <v>542</v>
      </c>
      <c r="E272" s="5" t="s">
        <v>543</v>
      </c>
      <c r="F272" s="8">
        <v>58411.18</v>
      </c>
      <c r="G272" s="5" t="s">
        <v>61</v>
      </c>
      <c r="H272" s="13">
        <f t="shared" si="6"/>
        <v>44791</v>
      </c>
    </row>
    <row r="273" spans="1:8" ht="31.2" x14ac:dyDescent="0.3">
      <c r="A273" s="7" t="s">
        <v>116</v>
      </c>
      <c r="B273" s="7">
        <v>43724</v>
      </c>
      <c r="C273" s="5" t="s">
        <v>544</v>
      </c>
      <c r="D273" s="5" t="s">
        <v>545</v>
      </c>
      <c r="E273" s="5" t="s">
        <v>546</v>
      </c>
      <c r="F273" s="8">
        <v>62776</v>
      </c>
      <c r="G273" s="5" t="s">
        <v>61</v>
      </c>
      <c r="H273" s="13">
        <f t="shared" si="6"/>
        <v>43769</v>
      </c>
    </row>
    <row r="274" spans="1:8" ht="46.8" x14ac:dyDescent="0.3">
      <c r="A274" s="7" t="s">
        <v>116</v>
      </c>
      <c r="B274" s="7">
        <v>43745</v>
      </c>
      <c r="C274" s="5" t="s">
        <v>547</v>
      </c>
      <c r="D274" s="5" t="s">
        <v>545</v>
      </c>
      <c r="E274" s="5" t="s">
        <v>548</v>
      </c>
      <c r="F274" s="8">
        <v>7788</v>
      </c>
      <c r="G274" s="5" t="s">
        <v>61</v>
      </c>
      <c r="H274" s="13">
        <f t="shared" si="6"/>
        <v>43790</v>
      </c>
    </row>
    <row r="275" spans="1:8" ht="31.2" x14ac:dyDescent="0.3">
      <c r="A275" s="7" t="s">
        <v>112</v>
      </c>
      <c r="B275" s="7">
        <v>44761</v>
      </c>
      <c r="C275" s="5" t="s">
        <v>549</v>
      </c>
      <c r="D275" s="5" t="s">
        <v>550</v>
      </c>
      <c r="E275" s="5" t="s">
        <v>551</v>
      </c>
      <c r="F275" s="8">
        <v>27000</v>
      </c>
      <c r="G275" s="5" t="s">
        <v>61</v>
      </c>
      <c r="H275" s="13">
        <f t="shared" si="6"/>
        <v>44806</v>
      </c>
    </row>
    <row r="276" spans="1:8" ht="62.4" x14ac:dyDescent="0.3">
      <c r="A276" s="7" t="s">
        <v>103</v>
      </c>
      <c r="B276" s="7">
        <v>44704</v>
      </c>
      <c r="C276" s="5" t="s">
        <v>552</v>
      </c>
      <c r="D276" s="5" t="s">
        <v>553</v>
      </c>
      <c r="E276" s="5" t="s">
        <v>554</v>
      </c>
      <c r="F276" s="8">
        <v>475794.08</v>
      </c>
      <c r="G276" s="5" t="s">
        <v>61</v>
      </c>
      <c r="H276" s="13">
        <f t="shared" si="6"/>
        <v>44749</v>
      </c>
    </row>
    <row r="277" spans="1:8" ht="62.4" x14ac:dyDescent="0.3">
      <c r="A277" s="7" t="s">
        <v>116</v>
      </c>
      <c r="B277" s="7">
        <v>44714</v>
      </c>
      <c r="C277" s="5" t="s">
        <v>555</v>
      </c>
      <c r="D277" s="5" t="s">
        <v>556</v>
      </c>
      <c r="E277" s="5" t="s">
        <v>557</v>
      </c>
      <c r="F277" s="8">
        <v>6960</v>
      </c>
      <c r="G277" s="5" t="s">
        <v>61</v>
      </c>
      <c r="H277" s="13">
        <f t="shared" si="6"/>
        <v>44759</v>
      </c>
    </row>
    <row r="278" spans="1:8" x14ac:dyDescent="0.3">
      <c r="A278" s="7" t="s">
        <v>146</v>
      </c>
      <c r="B278" s="7">
        <v>44714</v>
      </c>
      <c r="C278" s="5" t="s">
        <v>558</v>
      </c>
      <c r="D278" s="5" t="s">
        <v>556</v>
      </c>
      <c r="E278" s="5" t="s">
        <v>250</v>
      </c>
      <c r="F278" s="8">
        <v>17293</v>
      </c>
      <c r="G278" s="5" t="s">
        <v>61</v>
      </c>
      <c r="H278" s="13">
        <f t="shared" si="6"/>
        <v>44759</v>
      </c>
    </row>
    <row r="279" spans="1:8" ht="31.2" x14ac:dyDescent="0.3">
      <c r="A279" s="7" t="s">
        <v>116</v>
      </c>
      <c r="B279" s="7">
        <v>44748</v>
      </c>
      <c r="C279" s="5" t="s">
        <v>559</v>
      </c>
      <c r="D279" s="5" t="s">
        <v>556</v>
      </c>
      <c r="E279" s="5" t="s">
        <v>560</v>
      </c>
      <c r="F279" s="8">
        <v>458285.76</v>
      </c>
      <c r="G279" s="5" t="s">
        <v>61</v>
      </c>
      <c r="H279" s="13">
        <f t="shared" si="6"/>
        <v>44793</v>
      </c>
    </row>
    <row r="280" spans="1:8" ht="31.2" x14ac:dyDescent="0.3">
      <c r="A280" s="7" t="s">
        <v>116</v>
      </c>
      <c r="B280" s="7">
        <v>44748</v>
      </c>
      <c r="C280" s="5" t="s">
        <v>561</v>
      </c>
      <c r="D280" s="5" t="s">
        <v>556</v>
      </c>
      <c r="E280" s="5" t="s">
        <v>562</v>
      </c>
      <c r="F280" s="8">
        <v>58670.400000000001</v>
      </c>
      <c r="G280" s="5" t="s">
        <v>61</v>
      </c>
      <c r="H280" s="13">
        <f t="shared" si="6"/>
        <v>44793</v>
      </c>
    </row>
    <row r="281" spans="1:8" ht="31.2" x14ac:dyDescent="0.3">
      <c r="A281" s="7" t="s">
        <v>116</v>
      </c>
      <c r="B281" s="7">
        <v>44748</v>
      </c>
      <c r="C281" s="5" t="s">
        <v>563</v>
      </c>
      <c r="D281" s="5" t="s">
        <v>556</v>
      </c>
      <c r="E281" s="5" t="s">
        <v>564</v>
      </c>
      <c r="F281" s="8">
        <v>107088.53</v>
      </c>
      <c r="G281" s="5" t="s">
        <v>61</v>
      </c>
      <c r="H281" s="13">
        <f t="shared" si="6"/>
        <v>44793</v>
      </c>
    </row>
    <row r="282" spans="1:8" ht="31.2" x14ac:dyDescent="0.3">
      <c r="A282" s="7" t="s">
        <v>116</v>
      </c>
      <c r="B282" s="7">
        <v>44748</v>
      </c>
      <c r="C282" s="5" t="s">
        <v>565</v>
      </c>
      <c r="D282" s="5" t="s">
        <v>556</v>
      </c>
      <c r="E282" s="5" t="s">
        <v>566</v>
      </c>
      <c r="F282" s="8">
        <v>188663.13</v>
      </c>
      <c r="G282" s="5" t="s">
        <v>61</v>
      </c>
      <c r="H282" s="13">
        <f t="shared" si="6"/>
        <v>44793</v>
      </c>
    </row>
    <row r="283" spans="1:8" ht="31.2" x14ac:dyDescent="0.3">
      <c r="A283" s="7" t="s">
        <v>116</v>
      </c>
      <c r="B283" s="7">
        <v>44748</v>
      </c>
      <c r="C283" s="5" t="s">
        <v>567</v>
      </c>
      <c r="D283" s="5" t="s">
        <v>556</v>
      </c>
      <c r="E283" s="5" t="s">
        <v>568</v>
      </c>
      <c r="F283" s="8">
        <v>44586.25</v>
      </c>
      <c r="G283" s="5" t="s">
        <v>61</v>
      </c>
      <c r="H283" s="13">
        <f t="shared" si="6"/>
        <v>44793</v>
      </c>
    </row>
    <row r="284" spans="1:8" ht="31.2" x14ac:dyDescent="0.3">
      <c r="A284" s="7" t="s">
        <v>116</v>
      </c>
      <c r="B284" s="7">
        <v>44748</v>
      </c>
      <c r="C284" s="5" t="s">
        <v>569</v>
      </c>
      <c r="D284" s="5" t="s">
        <v>556</v>
      </c>
      <c r="E284" s="5" t="s">
        <v>570</v>
      </c>
      <c r="F284" s="8">
        <v>33610</v>
      </c>
      <c r="G284" s="5" t="s">
        <v>61</v>
      </c>
      <c r="H284" s="13">
        <f t="shared" si="6"/>
        <v>44793</v>
      </c>
    </row>
    <row r="285" spans="1:8" ht="31.2" x14ac:dyDescent="0.3">
      <c r="A285" s="7" t="s">
        <v>116</v>
      </c>
      <c r="B285" s="7">
        <v>44748</v>
      </c>
      <c r="C285" s="5" t="s">
        <v>390</v>
      </c>
      <c r="D285" s="5" t="s">
        <v>556</v>
      </c>
      <c r="E285" s="5" t="s">
        <v>571</v>
      </c>
      <c r="F285" s="8">
        <v>69666</v>
      </c>
      <c r="G285" s="5" t="s">
        <v>61</v>
      </c>
      <c r="H285" s="13">
        <f t="shared" si="6"/>
        <v>44793</v>
      </c>
    </row>
    <row r="286" spans="1:8" x14ac:dyDescent="0.3">
      <c r="A286" s="7" t="s">
        <v>112</v>
      </c>
      <c r="B286" s="7">
        <v>44748</v>
      </c>
      <c r="C286" s="5" t="s">
        <v>572</v>
      </c>
      <c r="D286" s="5" t="s">
        <v>556</v>
      </c>
      <c r="E286" s="5" t="s">
        <v>573</v>
      </c>
      <c r="F286" s="8">
        <v>1016058.36</v>
      </c>
      <c r="G286" s="5" t="s">
        <v>61</v>
      </c>
      <c r="H286" s="13">
        <f t="shared" si="6"/>
        <v>44793</v>
      </c>
    </row>
    <row r="287" spans="1:8" x14ac:dyDescent="0.3">
      <c r="A287" s="7" t="s">
        <v>81</v>
      </c>
      <c r="B287" s="7">
        <v>44748</v>
      </c>
      <c r="C287" s="5" t="s">
        <v>574</v>
      </c>
      <c r="D287" s="5" t="s">
        <v>556</v>
      </c>
      <c r="E287" s="5" t="s">
        <v>575</v>
      </c>
      <c r="F287" s="8">
        <v>2814693.1</v>
      </c>
      <c r="G287" s="5" t="s">
        <v>61</v>
      </c>
      <c r="H287" s="13">
        <f t="shared" si="6"/>
        <v>44793</v>
      </c>
    </row>
    <row r="288" spans="1:8" x14ac:dyDescent="0.3">
      <c r="A288" s="7" t="s">
        <v>146</v>
      </c>
      <c r="B288" s="7">
        <v>44748</v>
      </c>
      <c r="C288" s="5" t="s">
        <v>576</v>
      </c>
      <c r="D288" s="5" t="s">
        <v>556</v>
      </c>
      <c r="E288" s="5" t="s">
        <v>250</v>
      </c>
      <c r="F288" s="8">
        <v>14096.25</v>
      </c>
      <c r="G288" s="5" t="s">
        <v>61</v>
      </c>
      <c r="H288" s="13">
        <f t="shared" si="6"/>
        <v>44793</v>
      </c>
    </row>
    <row r="289" spans="1:8" x14ac:dyDescent="0.3">
      <c r="A289" s="7" t="s">
        <v>112</v>
      </c>
      <c r="B289" s="7">
        <v>44750</v>
      </c>
      <c r="C289" s="5" t="s">
        <v>577</v>
      </c>
      <c r="D289" s="5" t="s">
        <v>556</v>
      </c>
      <c r="E289" s="5" t="s">
        <v>573</v>
      </c>
      <c r="F289" s="8">
        <v>298704.92</v>
      </c>
      <c r="G289" s="5" t="s">
        <v>61</v>
      </c>
      <c r="H289" s="13">
        <f t="shared" si="6"/>
        <v>44795</v>
      </c>
    </row>
    <row r="290" spans="1:8" x14ac:dyDescent="0.3">
      <c r="A290" s="7" t="s">
        <v>146</v>
      </c>
      <c r="B290" s="7">
        <v>44761</v>
      </c>
      <c r="C290" s="5" t="s">
        <v>578</v>
      </c>
      <c r="D290" s="5" t="s">
        <v>556</v>
      </c>
      <c r="E290" s="5" t="s">
        <v>250</v>
      </c>
      <c r="F290" s="8">
        <v>443431.7</v>
      </c>
      <c r="G290" s="5" t="s">
        <v>61</v>
      </c>
      <c r="H290" s="13">
        <f t="shared" si="6"/>
        <v>44806</v>
      </c>
    </row>
    <row r="291" spans="1:8" ht="31.2" x14ac:dyDescent="0.3">
      <c r="A291" s="7" t="s">
        <v>242</v>
      </c>
      <c r="B291" s="7">
        <v>44742</v>
      </c>
      <c r="C291" s="5" t="s">
        <v>579</v>
      </c>
      <c r="D291" s="5" t="s">
        <v>580</v>
      </c>
      <c r="E291" s="5" t="s">
        <v>581</v>
      </c>
      <c r="F291" s="8">
        <v>102902.01</v>
      </c>
      <c r="G291" s="5" t="s">
        <v>61</v>
      </c>
      <c r="H291" s="13">
        <f t="shared" si="6"/>
        <v>44787</v>
      </c>
    </row>
    <row r="292" spans="1:8" ht="31.2" x14ac:dyDescent="0.3">
      <c r="A292" s="7" t="s">
        <v>116</v>
      </c>
      <c r="B292" s="7">
        <v>44749</v>
      </c>
      <c r="C292" s="5" t="s">
        <v>582</v>
      </c>
      <c r="D292" s="5" t="s">
        <v>580</v>
      </c>
      <c r="E292" s="5" t="s">
        <v>248</v>
      </c>
      <c r="F292" s="8">
        <v>39314.06</v>
      </c>
      <c r="G292" s="5" t="s">
        <v>61</v>
      </c>
      <c r="H292" s="13">
        <f t="shared" si="6"/>
        <v>44794</v>
      </c>
    </row>
    <row r="293" spans="1:8" ht="31.2" x14ac:dyDescent="0.3">
      <c r="A293" s="7" t="s">
        <v>116</v>
      </c>
      <c r="B293" s="7">
        <v>44749</v>
      </c>
      <c r="C293" s="5" t="s">
        <v>583</v>
      </c>
      <c r="D293" s="5" t="s">
        <v>580</v>
      </c>
      <c r="E293" s="5" t="s">
        <v>584</v>
      </c>
      <c r="F293" s="8">
        <v>192660</v>
      </c>
      <c r="G293" s="5" t="s">
        <v>61</v>
      </c>
      <c r="H293" s="13">
        <f t="shared" si="6"/>
        <v>44794</v>
      </c>
    </row>
    <row r="294" spans="1:8" ht="31.2" x14ac:dyDescent="0.3">
      <c r="A294" s="7" t="s">
        <v>116</v>
      </c>
      <c r="B294" s="7">
        <v>44749</v>
      </c>
      <c r="C294" s="5" t="s">
        <v>585</v>
      </c>
      <c r="D294" s="5" t="s">
        <v>580</v>
      </c>
      <c r="E294" s="5" t="s">
        <v>253</v>
      </c>
      <c r="F294" s="8">
        <v>39314.06</v>
      </c>
      <c r="G294" s="5" t="s">
        <v>61</v>
      </c>
      <c r="H294" s="13">
        <f t="shared" si="6"/>
        <v>44794</v>
      </c>
    </row>
    <row r="295" spans="1:8" ht="31.2" x14ac:dyDescent="0.3">
      <c r="A295" s="7" t="s">
        <v>116</v>
      </c>
      <c r="B295" s="7">
        <v>44750</v>
      </c>
      <c r="C295" s="5" t="s">
        <v>586</v>
      </c>
      <c r="D295" s="5" t="s">
        <v>580</v>
      </c>
      <c r="E295" s="5" t="s">
        <v>587</v>
      </c>
      <c r="F295" s="8">
        <v>33814</v>
      </c>
      <c r="G295" s="5" t="s">
        <v>61</v>
      </c>
      <c r="H295" s="13">
        <f t="shared" si="6"/>
        <v>44795</v>
      </c>
    </row>
    <row r="296" spans="1:8" ht="31.2" x14ac:dyDescent="0.3">
      <c r="A296" s="7" t="s">
        <v>116</v>
      </c>
      <c r="B296" s="7">
        <v>44750</v>
      </c>
      <c r="C296" s="5" t="s">
        <v>588</v>
      </c>
      <c r="D296" s="5" t="s">
        <v>580</v>
      </c>
      <c r="E296" s="5" t="s">
        <v>253</v>
      </c>
      <c r="F296" s="8">
        <v>16449.669999999998</v>
      </c>
      <c r="G296" s="5" t="s">
        <v>61</v>
      </c>
      <c r="H296" s="13">
        <f t="shared" si="6"/>
        <v>44795</v>
      </c>
    </row>
    <row r="297" spans="1:8" ht="31.2" x14ac:dyDescent="0.3">
      <c r="A297" s="7" t="s">
        <v>116</v>
      </c>
      <c r="B297" s="7">
        <v>44767</v>
      </c>
      <c r="C297" s="5" t="s">
        <v>589</v>
      </c>
      <c r="D297" s="5" t="s">
        <v>580</v>
      </c>
      <c r="E297" s="5" t="s">
        <v>253</v>
      </c>
      <c r="F297" s="8">
        <v>16320</v>
      </c>
      <c r="G297" s="5" t="s">
        <v>61</v>
      </c>
      <c r="H297" s="13">
        <f t="shared" si="6"/>
        <v>44812</v>
      </c>
    </row>
    <row r="298" spans="1:8" ht="31.2" x14ac:dyDescent="0.3">
      <c r="A298" s="7" t="s">
        <v>103</v>
      </c>
      <c r="B298" s="7">
        <v>44747</v>
      </c>
      <c r="C298" s="5" t="s">
        <v>267</v>
      </c>
      <c r="D298" s="5" t="s">
        <v>590</v>
      </c>
      <c r="E298" s="5" t="s">
        <v>591</v>
      </c>
      <c r="F298" s="8">
        <v>38656.800000000003</v>
      </c>
      <c r="G298" s="5" t="s">
        <v>61</v>
      </c>
      <c r="H298" s="13">
        <f t="shared" si="6"/>
        <v>44792</v>
      </c>
    </row>
    <row r="299" spans="1:8" ht="31.2" x14ac:dyDescent="0.3">
      <c r="A299" s="7" t="s">
        <v>146</v>
      </c>
      <c r="B299" s="7">
        <v>44750</v>
      </c>
      <c r="C299" s="5" t="s">
        <v>243</v>
      </c>
      <c r="D299" s="5" t="s">
        <v>590</v>
      </c>
      <c r="E299" s="5" t="s">
        <v>592</v>
      </c>
      <c r="F299" s="8">
        <v>5699.4</v>
      </c>
      <c r="G299" s="5" t="s">
        <v>61</v>
      </c>
      <c r="H299" s="13">
        <f t="shared" si="6"/>
        <v>44795</v>
      </c>
    </row>
    <row r="300" spans="1:8" ht="46.8" x14ac:dyDescent="0.3">
      <c r="A300" s="7" t="s">
        <v>103</v>
      </c>
      <c r="B300" s="7">
        <v>44592</v>
      </c>
      <c r="C300" s="5" t="s">
        <v>371</v>
      </c>
      <c r="D300" s="5" t="s">
        <v>593</v>
      </c>
      <c r="E300" s="5" t="s">
        <v>594</v>
      </c>
      <c r="F300" s="8">
        <v>6844</v>
      </c>
      <c r="G300" s="5" t="s">
        <v>61</v>
      </c>
      <c r="H300" s="13">
        <f t="shared" si="6"/>
        <v>44637</v>
      </c>
    </row>
    <row r="301" spans="1:8" ht="46.8" x14ac:dyDescent="0.3">
      <c r="A301" s="7" t="s">
        <v>103</v>
      </c>
      <c r="B301" s="7">
        <v>44630</v>
      </c>
      <c r="C301" s="5" t="s">
        <v>425</v>
      </c>
      <c r="D301" s="5" t="s">
        <v>593</v>
      </c>
      <c r="E301" s="5" t="s">
        <v>595</v>
      </c>
      <c r="F301" s="8">
        <v>6844</v>
      </c>
      <c r="G301" s="5" t="s">
        <v>61</v>
      </c>
      <c r="H301" s="13">
        <f t="shared" si="6"/>
        <v>44675</v>
      </c>
    </row>
    <row r="302" spans="1:8" ht="46.8" x14ac:dyDescent="0.3">
      <c r="A302" s="7" t="s">
        <v>103</v>
      </c>
      <c r="B302" s="7">
        <v>44645</v>
      </c>
      <c r="C302" s="5" t="s">
        <v>596</v>
      </c>
      <c r="D302" s="5" t="s">
        <v>593</v>
      </c>
      <c r="E302" s="5" t="s">
        <v>595</v>
      </c>
      <c r="F302" s="8">
        <v>6844</v>
      </c>
      <c r="G302" s="5" t="s">
        <v>61</v>
      </c>
      <c r="H302" s="13">
        <f t="shared" si="6"/>
        <v>44690</v>
      </c>
    </row>
    <row r="303" spans="1:8" ht="31.2" x14ac:dyDescent="0.3">
      <c r="A303" s="7" t="s">
        <v>103</v>
      </c>
      <c r="B303" s="7">
        <v>44698</v>
      </c>
      <c r="C303" s="5" t="s">
        <v>597</v>
      </c>
      <c r="D303" s="5" t="s">
        <v>593</v>
      </c>
      <c r="E303" s="5" t="s">
        <v>598</v>
      </c>
      <c r="F303" s="8">
        <v>6844</v>
      </c>
      <c r="G303" s="5" t="s">
        <v>61</v>
      </c>
      <c r="H303" s="13">
        <f t="shared" si="6"/>
        <v>44743</v>
      </c>
    </row>
    <row r="304" spans="1:8" ht="31.2" x14ac:dyDescent="0.3">
      <c r="A304" s="7" t="s">
        <v>103</v>
      </c>
      <c r="B304" s="7">
        <v>44726</v>
      </c>
      <c r="C304" s="5" t="s">
        <v>599</v>
      </c>
      <c r="D304" s="5" t="s">
        <v>593</v>
      </c>
      <c r="E304" s="5" t="s">
        <v>600</v>
      </c>
      <c r="F304" s="8">
        <v>6844</v>
      </c>
      <c r="G304" s="5" t="s">
        <v>61</v>
      </c>
      <c r="H304" s="13">
        <f t="shared" si="6"/>
        <v>44771</v>
      </c>
    </row>
    <row r="305" spans="1:8" ht="31.2" x14ac:dyDescent="0.3">
      <c r="A305" s="7" t="s">
        <v>103</v>
      </c>
      <c r="B305" s="7">
        <v>44753</v>
      </c>
      <c r="C305" s="5" t="s">
        <v>601</v>
      </c>
      <c r="D305" s="5" t="s">
        <v>593</v>
      </c>
      <c r="E305" s="5" t="s">
        <v>602</v>
      </c>
      <c r="F305" s="8">
        <v>6844</v>
      </c>
      <c r="G305" s="5" t="s">
        <v>61</v>
      </c>
      <c r="H305" s="13">
        <f t="shared" si="6"/>
        <v>44798</v>
      </c>
    </row>
    <row r="306" spans="1:8" ht="31.2" x14ac:dyDescent="0.3">
      <c r="A306" s="7" t="s">
        <v>103</v>
      </c>
      <c r="B306" s="7">
        <v>44764</v>
      </c>
      <c r="C306" s="5" t="s">
        <v>603</v>
      </c>
      <c r="D306" s="5" t="s">
        <v>604</v>
      </c>
      <c r="E306" s="5" t="s">
        <v>605</v>
      </c>
      <c r="F306" s="8">
        <v>57820</v>
      </c>
      <c r="G306" s="5" t="s">
        <v>61</v>
      </c>
      <c r="H306" s="13">
        <f t="shared" si="6"/>
        <v>44809</v>
      </c>
    </row>
    <row r="307" spans="1:8" ht="31.2" x14ac:dyDescent="0.3">
      <c r="A307" s="7" t="s">
        <v>103</v>
      </c>
      <c r="B307" s="7">
        <v>44771</v>
      </c>
      <c r="C307" s="5" t="s">
        <v>606</v>
      </c>
      <c r="D307" s="5" t="s">
        <v>607</v>
      </c>
      <c r="E307" s="5" t="s">
        <v>608</v>
      </c>
      <c r="F307" s="8">
        <v>590266.61</v>
      </c>
      <c r="G307" s="5" t="s">
        <v>61</v>
      </c>
      <c r="H307" s="13">
        <f t="shared" si="6"/>
        <v>44816</v>
      </c>
    </row>
    <row r="308" spans="1:8" ht="46.8" x14ac:dyDescent="0.3">
      <c r="A308" s="7" t="s">
        <v>103</v>
      </c>
      <c r="B308" s="7">
        <v>44355</v>
      </c>
      <c r="C308" s="5" t="s">
        <v>609</v>
      </c>
      <c r="D308" s="5" t="s">
        <v>610</v>
      </c>
      <c r="E308" s="5" t="s">
        <v>611</v>
      </c>
      <c r="F308" s="8">
        <v>9468.32</v>
      </c>
      <c r="G308" s="5" t="s">
        <v>61</v>
      </c>
      <c r="H308" s="13">
        <f t="shared" si="6"/>
        <v>44400</v>
      </c>
    </row>
    <row r="309" spans="1:8" ht="46.8" x14ac:dyDescent="0.3">
      <c r="A309" s="7" t="s">
        <v>112</v>
      </c>
      <c r="B309" s="7">
        <v>44442</v>
      </c>
      <c r="C309" s="5" t="s">
        <v>612</v>
      </c>
      <c r="D309" s="5" t="s">
        <v>610</v>
      </c>
      <c r="E309" s="5" t="s">
        <v>613</v>
      </c>
      <c r="F309" s="8">
        <v>4734.16</v>
      </c>
      <c r="G309" s="5" t="s">
        <v>61</v>
      </c>
      <c r="H309" s="13">
        <f t="shared" si="6"/>
        <v>44487</v>
      </c>
    </row>
    <row r="310" spans="1:8" ht="46.8" x14ac:dyDescent="0.3">
      <c r="A310" s="7" t="s">
        <v>103</v>
      </c>
      <c r="B310" s="7">
        <v>44475</v>
      </c>
      <c r="C310" s="5" t="s">
        <v>614</v>
      </c>
      <c r="D310" s="5" t="s">
        <v>610</v>
      </c>
      <c r="E310" s="5" t="s">
        <v>611</v>
      </c>
      <c r="F310" s="8">
        <v>14202.48</v>
      </c>
      <c r="G310" s="5" t="s">
        <v>61</v>
      </c>
      <c r="H310" s="13">
        <f t="shared" si="6"/>
        <v>44520</v>
      </c>
    </row>
    <row r="311" spans="1:8" ht="31.2" x14ac:dyDescent="0.3">
      <c r="A311" s="7" t="s">
        <v>103</v>
      </c>
      <c r="B311" s="7">
        <v>44715</v>
      </c>
      <c r="C311" s="5" t="s">
        <v>615</v>
      </c>
      <c r="D311" s="5" t="s">
        <v>610</v>
      </c>
      <c r="E311" s="5" t="s">
        <v>616</v>
      </c>
      <c r="F311" s="8">
        <v>4734.16</v>
      </c>
      <c r="G311" s="5" t="s">
        <v>61</v>
      </c>
      <c r="H311" s="13">
        <f t="shared" si="6"/>
        <v>44760</v>
      </c>
    </row>
    <row r="312" spans="1:8" ht="46.8" x14ac:dyDescent="0.3">
      <c r="A312" s="7" t="s">
        <v>103</v>
      </c>
      <c r="B312" s="7">
        <v>44767</v>
      </c>
      <c r="C312" s="5" t="s">
        <v>313</v>
      </c>
      <c r="D312" s="5" t="s">
        <v>610</v>
      </c>
      <c r="E312" s="5" t="s">
        <v>617</v>
      </c>
      <c r="F312" s="8">
        <v>9468.32</v>
      </c>
      <c r="G312" s="5" t="s">
        <v>61</v>
      </c>
      <c r="H312" s="13">
        <f t="shared" si="6"/>
        <v>44812</v>
      </c>
    </row>
    <row r="313" spans="1:8" x14ac:dyDescent="0.3">
      <c r="A313" s="7" t="s">
        <v>116</v>
      </c>
      <c r="B313" s="7">
        <v>44740</v>
      </c>
      <c r="C313" s="5" t="s">
        <v>202</v>
      </c>
      <c r="D313" s="5" t="s">
        <v>618</v>
      </c>
      <c r="E313" s="5" t="s">
        <v>253</v>
      </c>
      <c r="F313" s="8">
        <v>23931.200000000001</v>
      </c>
      <c r="G313" s="5" t="s">
        <v>61</v>
      </c>
      <c r="H313" s="13">
        <f t="shared" si="6"/>
        <v>44785</v>
      </c>
    </row>
    <row r="314" spans="1:8" x14ac:dyDescent="0.3">
      <c r="A314" s="7" t="s">
        <v>116</v>
      </c>
      <c r="B314" s="7">
        <v>44740</v>
      </c>
      <c r="C314" s="5" t="s">
        <v>619</v>
      </c>
      <c r="D314" s="5" t="s">
        <v>618</v>
      </c>
      <c r="E314" s="5" t="s">
        <v>257</v>
      </c>
      <c r="F314" s="8">
        <v>19580</v>
      </c>
      <c r="G314" s="5" t="s">
        <v>61</v>
      </c>
      <c r="H314" s="13">
        <f t="shared" si="6"/>
        <v>44785</v>
      </c>
    </row>
    <row r="315" spans="1:8" ht="46.8" x14ac:dyDescent="0.3">
      <c r="A315" s="7" t="s">
        <v>146</v>
      </c>
      <c r="B315" s="7">
        <v>44727</v>
      </c>
      <c r="C315" s="5" t="s">
        <v>620</v>
      </c>
      <c r="D315" s="5" t="s">
        <v>621</v>
      </c>
      <c r="E315" s="5" t="s">
        <v>622</v>
      </c>
      <c r="F315" s="8">
        <v>18880</v>
      </c>
      <c r="G315" s="5" t="s">
        <v>61</v>
      </c>
      <c r="H315" s="13">
        <f t="shared" si="6"/>
        <v>44772</v>
      </c>
    </row>
    <row r="316" spans="1:8" ht="31.2" x14ac:dyDescent="0.3">
      <c r="A316" s="7" t="s">
        <v>146</v>
      </c>
      <c r="B316" s="7">
        <v>44746</v>
      </c>
      <c r="C316" s="5" t="s">
        <v>104</v>
      </c>
      <c r="D316" s="5" t="s">
        <v>623</v>
      </c>
      <c r="E316" s="5" t="s">
        <v>624</v>
      </c>
      <c r="F316" s="8">
        <v>17000</v>
      </c>
      <c r="G316" s="5" t="s">
        <v>61</v>
      </c>
      <c r="H316" s="13">
        <f t="shared" si="6"/>
        <v>44791</v>
      </c>
    </row>
    <row r="317" spans="1:8" ht="31.2" x14ac:dyDescent="0.3">
      <c r="A317" s="7" t="s">
        <v>242</v>
      </c>
      <c r="B317" s="7">
        <v>44704</v>
      </c>
      <c r="C317" s="5" t="s">
        <v>200</v>
      </c>
      <c r="D317" s="5" t="s">
        <v>625</v>
      </c>
      <c r="E317" s="5" t="s">
        <v>626</v>
      </c>
      <c r="F317" s="8">
        <v>132590.70000000001</v>
      </c>
      <c r="G317" s="5" t="s">
        <v>61</v>
      </c>
      <c r="H317" s="13">
        <f t="shared" si="6"/>
        <v>44749</v>
      </c>
    </row>
    <row r="318" spans="1:8" ht="31.2" x14ac:dyDescent="0.3">
      <c r="A318" s="7" t="s">
        <v>242</v>
      </c>
      <c r="B318" s="7">
        <v>43536</v>
      </c>
      <c r="C318" s="5" t="s">
        <v>627</v>
      </c>
      <c r="D318" s="5" t="s">
        <v>628</v>
      </c>
      <c r="E318" s="5" t="s">
        <v>629</v>
      </c>
      <c r="F318" s="8">
        <v>34810</v>
      </c>
      <c r="G318" s="5" t="s">
        <v>61</v>
      </c>
      <c r="H318" s="13">
        <f t="shared" si="6"/>
        <v>43581</v>
      </c>
    </row>
    <row r="319" spans="1:8" ht="31.2" x14ac:dyDescent="0.3">
      <c r="A319" s="7" t="s">
        <v>103</v>
      </c>
      <c r="B319" s="7">
        <v>44764</v>
      </c>
      <c r="C319" s="5" t="s">
        <v>630</v>
      </c>
      <c r="D319" s="5" t="s">
        <v>631</v>
      </c>
      <c r="E319" s="5" t="s">
        <v>632</v>
      </c>
      <c r="F319" s="8">
        <v>13000.06</v>
      </c>
      <c r="G319" s="5" t="s">
        <v>61</v>
      </c>
      <c r="H319" s="13">
        <f t="shared" si="6"/>
        <v>44809</v>
      </c>
    </row>
    <row r="320" spans="1:8" ht="31.2" x14ac:dyDescent="0.3">
      <c r="A320" s="7" t="s">
        <v>242</v>
      </c>
      <c r="B320" s="7">
        <v>44757</v>
      </c>
      <c r="C320" s="5" t="s">
        <v>633</v>
      </c>
      <c r="D320" s="5" t="s">
        <v>634</v>
      </c>
      <c r="E320" s="5" t="s">
        <v>635</v>
      </c>
      <c r="F320" s="8">
        <v>72330</v>
      </c>
      <c r="G320" s="5" t="s">
        <v>61</v>
      </c>
      <c r="H320" s="13">
        <f t="shared" si="6"/>
        <v>44802</v>
      </c>
    </row>
    <row r="321" spans="1:8" ht="31.2" x14ac:dyDescent="0.3">
      <c r="A321" s="7" t="s">
        <v>112</v>
      </c>
      <c r="B321" s="7">
        <v>44739</v>
      </c>
      <c r="C321" s="5" t="s">
        <v>411</v>
      </c>
      <c r="D321" s="5" t="s">
        <v>636</v>
      </c>
      <c r="E321" s="5" t="s">
        <v>637</v>
      </c>
      <c r="F321" s="8">
        <v>19701</v>
      </c>
      <c r="G321" s="5" t="s">
        <v>61</v>
      </c>
      <c r="H321" s="13">
        <f t="shared" si="6"/>
        <v>44784</v>
      </c>
    </row>
    <row r="322" spans="1:8" x14ac:dyDescent="0.3">
      <c r="A322" s="7" t="s">
        <v>112</v>
      </c>
      <c r="B322" s="7">
        <v>44739</v>
      </c>
      <c r="C322" s="5" t="s">
        <v>638</v>
      </c>
      <c r="D322" s="5" t="s">
        <v>636</v>
      </c>
      <c r="E322" s="5" t="s">
        <v>180</v>
      </c>
      <c r="F322" s="8">
        <v>81895</v>
      </c>
      <c r="G322" s="5" t="s">
        <v>61</v>
      </c>
      <c r="H322" s="13">
        <f t="shared" si="6"/>
        <v>44784</v>
      </c>
    </row>
    <row r="323" spans="1:8" x14ac:dyDescent="0.3">
      <c r="A323" s="7" t="s">
        <v>112</v>
      </c>
      <c r="B323" s="7">
        <v>44739</v>
      </c>
      <c r="C323" s="5" t="s">
        <v>639</v>
      </c>
      <c r="D323" s="5" t="s">
        <v>636</v>
      </c>
      <c r="E323" s="5" t="s">
        <v>180</v>
      </c>
      <c r="F323" s="8">
        <v>155668.82999999999</v>
      </c>
      <c r="G323" s="5" t="s">
        <v>61</v>
      </c>
      <c r="H323" s="13">
        <f t="shared" si="6"/>
        <v>44784</v>
      </c>
    </row>
    <row r="324" spans="1:8" x14ac:dyDescent="0.3">
      <c r="A324" s="7" t="s">
        <v>112</v>
      </c>
      <c r="B324" s="7">
        <v>44739</v>
      </c>
      <c r="C324" s="5" t="s">
        <v>640</v>
      </c>
      <c r="D324" s="5" t="s">
        <v>636</v>
      </c>
      <c r="E324" s="5" t="s">
        <v>180</v>
      </c>
      <c r="F324" s="8">
        <v>27321</v>
      </c>
      <c r="G324" s="5" t="s">
        <v>61</v>
      </c>
      <c r="H324" s="13">
        <f t="shared" si="6"/>
        <v>44784</v>
      </c>
    </row>
    <row r="325" spans="1:8" ht="62.4" x14ac:dyDescent="0.3">
      <c r="A325" s="7" t="s">
        <v>103</v>
      </c>
      <c r="B325" s="7">
        <v>44771</v>
      </c>
      <c r="C325" s="5" t="s">
        <v>641</v>
      </c>
      <c r="D325" s="5" t="s">
        <v>642</v>
      </c>
      <c r="E325" s="5" t="s">
        <v>643</v>
      </c>
      <c r="F325" s="8">
        <v>297571.43</v>
      </c>
      <c r="G325" s="5" t="s">
        <v>61</v>
      </c>
      <c r="H325" s="13">
        <f t="shared" si="6"/>
        <v>44816</v>
      </c>
    </row>
    <row r="326" spans="1:8" ht="31.2" x14ac:dyDescent="0.3">
      <c r="A326" s="7" t="s">
        <v>242</v>
      </c>
      <c r="B326" s="7">
        <v>44718</v>
      </c>
      <c r="C326" s="5" t="s">
        <v>644</v>
      </c>
      <c r="D326" s="5" t="s">
        <v>645</v>
      </c>
      <c r="E326" s="5" t="s">
        <v>646</v>
      </c>
      <c r="F326" s="8">
        <v>104430</v>
      </c>
      <c r="G326" s="5" t="s">
        <v>61</v>
      </c>
      <c r="H326" s="13">
        <f t="shared" si="6"/>
        <v>44763</v>
      </c>
    </row>
    <row r="327" spans="1:8" ht="31.2" x14ac:dyDescent="0.3">
      <c r="A327" s="7" t="s">
        <v>103</v>
      </c>
      <c r="B327" s="7">
        <v>44756</v>
      </c>
      <c r="C327" s="5" t="s">
        <v>647</v>
      </c>
      <c r="D327" s="5" t="s">
        <v>648</v>
      </c>
      <c r="E327" s="5" t="s">
        <v>649</v>
      </c>
      <c r="F327" s="8">
        <v>137216.06</v>
      </c>
      <c r="G327" s="5" t="s">
        <v>61</v>
      </c>
      <c r="H327" s="13">
        <f t="shared" si="6"/>
        <v>44801</v>
      </c>
    </row>
    <row r="328" spans="1:8" ht="46.8" x14ac:dyDescent="0.3">
      <c r="A328" s="7" t="s">
        <v>103</v>
      </c>
      <c r="B328" s="7">
        <v>44772</v>
      </c>
      <c r="C328" s="5" t="s">
        <v>651</v>
      </c>
      <c r="D328" s="5" t="s">
        <v>650</v>
      </c>
      <c r="E328" s="5" t="s">
        <v>652</v>
      </c>
      <c r="F328" s="8">
        <v>95999.96</v>
      </c>
      <c r="G328" s="5" t="s">
        <v>61</v>
      </c>
      <c r="H328" s="13">
        <f t="shared" si="6"/>
        <v>44817</v>
      </c>
    </row>
    <row r="329" spans="1:8" ht="46.8" x14ac:dyDescent="0.3">
      <c r="A329" s="7" t="s">
        <v>103</v>
      </c>
      <c r="B329" s="7">
        <v>44773</v>
      </c>
      <c r="C329" s="5" t="s">
        <v>653</v>
      </c>
      <c r="D329" s="5" t="s">
        <v>650</v>
      </c>
      <c r="E329" s="5" t="s">
        <v>652</v>
      </c>
      <c r="F329" s="8">
        <v>95999.96</v>
      </c>
      <c r="G329" s="5" t="s">
        <v>61</v>
      </c>
      <c r="H329" s="13">
        <f t="shared" ref="H329:H392" si="7">+B329+45</f>
        <v>44818</v>
      </c>
    </row>
    <row r="330" spans="1:8" ht="46.8" x14ac:dyDescent="0.3">
      <c r="A330" s="7" t="s">
        <v>81</v>
      </c>
      <c r="B330" s="7">
        <v>44754</v>
      </c>
      <c r="C330" s="5" t="s">
        <v>654</v>
      </c>
      <c r="D330" s="5" t="s">
        <v>655</v>
      </c>
      <c r="E330" s="5" t="s">
        <v>656</v>
      </c>
      <c r="F330" s="8">
        <v>42480</v>
      </c>
      <c r="G330" s="5" t="s">
        <v>61</v>
      </c>
      <c r="H330" s="13">
        <f t="shared" si="7"/>
        <v>44799</v>
      </c>
    </row>
    <row r="331" spans="1:8" ht="31.2" x14ac:dyDescent="0.3">
      <c r="A331" s="7" t="s">
        <v>103</v>
      </c>
      <c r="B331" s="7">
        <v>44743</v>
      </c>
      <c r="C331" s="5" t="s">
        <v>657</v>
      </c>
      <c r="D331" s="5" t="s">
        <v>658</v>
      </c>
      <c r="E331" s="5" t="s">
        <v>659</v>
      </c>
      <c r="F331" s="8">
        <v>28801.439999999999</v>
      </c>
      <c r="G331" s="5" t="s">
        <v>61</v>
      </c>
      <c r="H331" s="13">
        <f t="shared" si="7"/>
        <v>44788</v>
      </c>
    </row>
    <row r="332" spans="1:8" x14ac:dyDescent="0.3">
      <c r="A332" s="7" t="s">
        <v>242</v>
      </c>
      <c r="B332" s="7">
        <v>44741</v>
      </c>
      <c r="C332" s="5" t="s">
        <v>660</v>
      </c>
      <c r="D332" s="5" t="s">
        <v>661</v>
      </c>
      <c r="E332" s="5" t="s">
        <v>662</v>
      </c>
      <c r="F332" s="8">
        <v>5900</v>
      </c>
      <c r="G332" s="5" t="s">
        <v>61</v>
      </c>
      <c r="H332" s="13">
        <f t="shared" si="7"/>
        <v>44786</v>
      </c>
    </row>
    <row r="333" spans="1:8" ht="62.4" x14ac:dyDescent="0.3">
      <c r="A333" s="7" t="s">
        <v>81</v>
      </c>
      <c r="B333" s="7">
        <v>44753</v>
      </c>
      <c r="C333" s="5" t="s">
        <v>663</v>
      </c>
      <c r="D333" s="5" t="s">
        <v>664</v>
      </c>
      <c r="E333" s="5" t="s">
        <v>665</v>
      </c>
      <c r="F333" s="8">
        <v>20768</v>
      </c>
      <c r="G333" s="5" t="s">
        <v>61</v>
      </c>
      <c r="H333" s="13">
        <f t="shared" si="7"/>
        <v>44798</v>
      </c>
    </row>
    <row r="334" spans="1:8" ht="31.2" x14ac:dyDescent="0.3">
      <c r="A334" s="7" t="s">
        <v>81</v>
      </c>
      <c r="B334" s="7">
        <v>44762</v>
      </c>
      <c r="C334" s="5" t="s">
        <v>666</v>
      </c>
      <c r="D334" s="5" t="s">
        <v>664</v>
      </c>
      <c r="E334" s="5" t="s">
        <v>667</v>
      </c>
      <c r="F334" s="8">
        <v>147959.01999999999</v>
      </c>
      <c r="G334" s="5" t="s">
        <v>61</v>
      </c>
      <c r="H334" s="13">
        <f t="shared" si="7"/>
        <v>44807</v>
      </c>
    </row>
    <row r="335" spans="1:8" ht="46.8" x14ac:dyDescent="0.3">
      <c r="A335" s="7" t="s">
        <v>103</v>
      </c>
      <c r="B335" s="7">
        <v>44764</v>
      </c>
      <c r="C335" s="5" t="s">
        <v>104</v>
      </c>
      <c r="D335" s="5" t="s">
        <v>668</v>
      </c>
      <c r="E335" s="5" t="s">
        <v>669</v>
      </c>
      <c r="F335" s="8">
        <v>15000</v>
      </c>
      <c r="G335" s="5" t="s">
        <v>61</v>
      </c>
      <c r="H335" s="13">
        <f t="shared" si="7"/>
        <v>44809</v>
      </c>
    </row>
    <row r="336" spans="1:8" x14ac:dyDescent="0.3">
      <c r="A336" s="7" t="s">
        <v>103</v>
      </c>
      <c r="B336" s="7">
        <v>44713</v>
      </c>
      <c r="C336" s="5" t="s">
        <v>333</v>
      </c>
      <c r="D336" s="5" t="s">
        <v>670</v>
      </c>
      <c r="E336" s="5" t="s">
        <v>671</v>
      </c>
      <c r="F336" s="8">
        <v>44053.33</v>
      </c>
      <c r="G336" s="5" t="s">
        <v>61</v>
      </c>
      <c r="H336" s="13">
        <f t="shared" si="7"/>
        <v>44758</v>
      </c>
    </row>
    <row r="337" spans="1:8" ht="46.8" x14ac:dyDescent="0.3">
      <c r="A337" s="7" t="s">
        <v>242</v>
      </c>
      <c r="B337" s="7">
        <v>44648</v>
      </c>
      <c r="C337" s="5" t="s">
        <v>672</v>
      </c>
      <c r="D337" s="5" t="s">
        <v>673</v>
      </c>
      <c r="E337" s="5" t="s">
        <v>674</v>
      </c>
      <c r="F337" s="8">
        <v>185682.27</v>
      </c>
      <c r="G337" s="5" t="s">
        <v>61</v>
      </c>
      <c r="H337" s="13">
        <f t="shared" si="7"/>
        <v>44693</v>
      </c>
    </row>
    <row r="338" spans="1:8" ht="31.2" x14ac:dyDescent="0.3">
      <c r="A338" s="7" t="s">
        <v>146</v>
      </c>
      <c r="B338" s="7">
        <v>44764</v>
      </c>
      <c r="C338" s="5" t="s">
        <v>675</v>
      </c>
      <c r="D338" s="5" t="s">
        <v>676</v>
      </c>
      <c r="E338" s="5" t="s">
        <v>677</v>
      </c>
      <c r="F338" s="8">
        <v>50000</v>
      </c>
      <c r="G338" s="5" t="s">
        <v>61</v>
      </c>
      <c r="H338" s="13">
        <f t="shared" si="7"/>
        <v>44809</v>
      </c>
    </row>
    <row r="339" spans="1:8" ht="31.2" x14ac:dyDescent="0.3">
      <c r="A339" s="7" t="s">
        <v>112</v>
      </c>
      <c r="B339" s="7">
        <v>44740</v>
      </c>
      <c r="C339" s="5" t="s">
        <v>678</v>
      </c>
      <c r="D339" s="5" t="s">
        <v>679</v>
      </c>
      <c r="E339" s="5" t="s">
        <v>680</v>
      </c>
      <c r="F339" s="8">
        <v>15555.55</v>
      </c>
      <c r="G339" s="5" t="s">
        <v>61</v>
      </c>
      <c r="H339" s="13">
        <f t="shared" si="7"/>
        <v>44785</v>
      </c>
    </row>
    <row r="340" spans="1:8" ht="46.8" x14ac:dyDescent="0.3">
      <c r="A340" s="7" t="s">
        <v>112</v>
      </c>
      <c r="B340" s="7">
        <v>44767</v>
      </c>
      <c r="C340" s="5" t="s">
        <v>414</v>
      </c>
      <c r="D340" s="5" t="s">
        <v>681</v>
      </c>
      <c r="E340" s="5" t="s">
        <v>682</v>
      </c>
      <c r="F340" s="8">
        <v>95539.1</v>
      </c>
      <c r="G340" s="5" t="s">
        <v>61</v>
      </c>
      <c r="H340" s="13">
        <f t="shared" si="7"/>
        <v>44812</v>
      </c>
    </row>
    <row r="341" spans="1:8" x14ac:dyDescent="0.3">
      <c r="A341" s="7" t="s">
        <v>146</v>
      </c>
      <c r="B341" s="7">
        <v>44685</v>
      </c>
      <c r="C341" s="5" t="s">
        <v>683</v>
      </c>
      <c r="D341" s="5" t="s">
        <v>684</v>
      </c>
      <c r="E341" s="5" t="s">
        <v>685</v>
      </c>
      <c r="F341" s="8">
        <v>264808.52</v>
      </c>
      <c r="G341" s="5" t="s">
        <v>61</v>
      </c>
      <c r="H341" s="13">
        <f t="shared" si="7"/>
        <v>44730</v>
      </c>
    </row>
    <row r="342" spans="1:8" ht="31.2" x14ac:dyDescent="0.3">
      <c r="A342" s="7" t="s">
        <v>116</v>
      </c>
      <c r="B342" s="7">
        <v>44769</v>
      </c>
      <c r="C342" s="5" t="s">
        <v>686</v>
      </c>
      <c r="D342" s="5" t="s">
        <v>684</v>
      </c>
      <c r="E342" s="5" t="s">
        <v>687</v>
      </c>
      <c r="F342" s="8">
        <v>526491.22</v>
      </c>
      <c r="G342" s="5" t="s">
        <v>61</v>
      </c>
      <c r="H342" s="13">
        <f t="shared" si="7"/>
        <v>44814</v>
      </c>
    </row>
    <row r="343" spans="1:8" ht="46.8" x14ac:dyDescent="0.3">
      <c r="A343" s="7" t="s">
        <v>103</v>
      </c>
      <c r="B343" s="7">
        <v>44763</v>
      </c>
      <c r="C343" s="5" t="s">
        <v>688</v>
      </c>
      <c r="D343" s="5" t="s">
        <v>689</v>
      </c>
      <c r="E343" s="5" t="s">
        <v>690</v>
      </c>
      <c r="F343" s="8">
        <v>167211.9</v>
      </c>
      <c r="G343" s="5" t="s">
        <v>61</v>
      </c>
      <c r="H343" s="13">
        <f t="shared" si="7"/>
        <v>44808</v>
      </c>
    </row>
    <row r="344" spans="1:8" ht="31.2" x14ac:dyDescent="0.3">
      <c r="A344" s="7" t="s">
        <v>116</v>
      </c>
      <c r="B344" s="7">
        <v>44656</v>
      </c>
      <c r="C344" s="5" t="s">
        <v>691</v>
      </c>
      <c r="D344" s="5" t="s">
        <v>692</v>
      </c>
      <c r="E344" s="5" t="s">
        <v>693</v>
      </c>
      <c r="F344" s="8">
        <v>75667.460000000006</v>
      </c>
      <c r="G344" s="5" t="s">
        <v>61</v>
      </c>
      <c r="H344" s="13">
        <f t="shared" si="7"/>
        <v>44701</v>
      </c>
    </row>
    <row r="345" spans="1:8" ht="31.2" x14ac:dyDescent="0.3">
      <c r="A345" s="7" t="s">
        <v>146</v>
      </c>
      <c r="B345" s="7">
        <v>44755</v>
      </c>
      <c r="C345" s="5" t="s">
        <v>294</v>
      </c>
      <c r="D345" s="5" t="s">
        <v>692</v>
      </c>
      <c r="E345" s="5" t="s">
        <v>694</v>
      </c>
      <c r="F345" s="8">
        <v>206305.54</v>
      </c>
      <c r="G345" s="5" t="s">
        <v>61</v>
      </c>
      <c r="H345" s="13">
        <f t="shared" si="7"/>
        <v>44800</v>
      </c>
    </row>
    <row r="346" spans="1:8" ht="31.2" x14ac:dyDescent="0.3">
      <c r="A346" s="7" t="s">
        <v>146</v>
      </c>
      <c r="B346" s="7">
        <v>44732</v>
      </c>
      <c r="C346" s="5" t="s">
        <v>695</v>
      </c>
      <c r="D346" s="5" t="s">
        <v>696</v>
      </c>
      <c r="E346" s="5" t="s">
        <v>697</v>
      </c>
      <c r="F346" s="8">
        <v>128620</v>
      </c>
      <c r="G346" s="5" t="s">
        <v>61</v>
      </c>
      <c r="H346" s="13">
        <f t="shared" si="7"/>
        <v>44777</v>
      </c>
    </row>
    <row r="347" spans="1:8" ht="46.8" x14ac:dyDescent="0.3">
      <c r="A347" s="7" t="s">
        <v>81</v>
      </c>
      <c r="B347" s="7">
        <v>43735</v>
      </c>
      <c r="C347" s="5" t="s">
        <v>698</v>
      </c>
      <c r="D347" s="5" t="s">
        <v>699</v>
      </c>
      <c r="E347" s="5" t="s">
        <v>700</v>
      </c>
      <c r="F347" s="8">
        <v>19824</v>
      </c>
      <c r="G347" s="5" t="s">
        <v>61</v>
      </c>
      <c r="H347" s="13">
        <f t="shared" si="7"/>
        <v>43780</v>
      </c>
    </row>
    <row r="348" spans="1:8" ht="46.8" x14ac:dyDescent="0.3">
      <c r="A348" s="7" t="s">
        <v>280</v>
      </c>
      <c r="B348" s="7">
        <v>43433</v>
      </c>
      <c r="C348" s="5" t="s">
        <v>332</v>
      </c>
      <c r="D348" s="5" t="s">
        <v>701</v>
      </c>
      <c r="E348" s="5" t="s">
        <v>702</v>
      </c>
      <c r="F348" s="8">
        <v>3025</v>
      </c>
      <c r="G348" s="5" t="s">
        <v>61</v>
      </c>
      <c r="H348" s="13">
        <f t="shared" si="7"/>
        <v>43478</v>
      </c>
    </row>
    <row r="349" spans="1:8" ht="46.8" x14ac:dyDescent="0.3">
      <c r="A349" s="7" t="s">
        <v>280</v>
      </c>
      <c r="B349" s="7">
        <v>43490</v>
      </c>
      <c r="C349" s="5" t="s">
        <v>202</v>
      </c>
      <c r="D349" s="5" t="s">
        <v>701</v>
      </c>
      <c r="E349" s="5" t="s">
        <v>702</v>
      </c>
      <c r="F349" s="8">
        <v>14775</v>
      </c>
      <c r="G349" s="5" t="s">
        <v>61</v>
      </c>
      <c r="H349" s="13">
        <f t="shared" si="7"/>
        <v>43535</v>
      </c>
    </row>
    <row r="350" spans="1:8" ht="46.8" x14ac:dyDescent="0.3">
      <c r="A350" s="7" t="s">
        <v>280</v>
      </c>
      <c r="B350" s="7">
        <v>43490</v>
      </c>
      <c r="C350" s="5" t="s">
        <v>619</v>
      </c>
      <c r="D350" s="5" t="s">
        <v>701</v>
      </c>
      <c r="E350" s="5" t="s">
        <v>702</v>
      </c>
      <c r="F350" s="8">
        <v>850</v>
      </c>
      <c r="G350" s="5" t="s">
        <v>61</v>
      </c>
      <c r="H350" s="13">
        <f t="shared" si="7"/>
        <v>43535</v>
      </c>
    </row>
    <row r="351" spans="1:8" ht="46.8" x14ac:dyDescent="0.3">
      <c r="A351" s="7" t="s">
        <v>280</v>
      </c>
      <c r="B351" s="7">
        <v>43579</v>
      </c>
      <c r="C351" s="5" t="s">
        <v>703</v>
      </c>
      <c r="D351" s="5" t="s">
        <v>701</v>
      </c>
      <c r="E351" s="5" t="s">
        <v>702</v>
      </c>
      <c r="F351" s="8">
        <v>37423</v>
      </c>
      <c r="G351" s="5" t="s">
        <v>61</v>
      </c>
      <c r="H351" s="13">
        <f t="shared" si="7"/>
        <v>43624</v>
      </c>
    </row>
    <row r="352" spans="1:8" ht="46.8" x14ac:dyDescent="0.3">
      <c r="A352" s="7" t="s">
        <v>280</v>
      </c>
      <c r="B352" s="7">
        <v>43579</v>
      </c>
      <c r="C352" s="5" t="s">
        <v>704</v>
      </c>
      <c r="D352" s="5" t="s">
        <v>701</v>
      </c>
      <c r="E352" s="5" t="s">
        <v>702</v>
      </c>
      <c r="F352" s="8">
        <v>2975</v>
      </c>
      <c r="G352" s="5" t="s">
        <v>61</v>
      </c>
      <c r="H352" s="13">
        <f t="shared" si="7"/>
        <v>43624</v>
      </c>
    </row>
    <row r="353" spans="1:8" ht="46.8" x14ac:dyDescent="0.3">
      <c r="A353" s="7" t="s">
        <v>280</v>
      </c>
      <c r="B353" s="7">
        <v>43595</v>
      </c>
      <c r="C353" s="5" t="s">
        <v>705</v>
      </c>
      <c r="D353" s="5" t="s">
        <v>701</v>
      </c>
      <c r="E353" s="5" t="s">
        <v>706</v>
      </c>
      <c r="F353" s="8">
        <v>5675</v>
      </c>
      <c r="G353" s="5" t="s">
        <v>61</v>
      </c>
      <c r="H353" s="13">
        <f t="shared" si="7"/>
        <v>43640</v>
      </c>
    </row>
    <row r="354" spans="1:8" ht="15.75" customHeight="1" x14ac:dyDescent="0.3">
      <c r="A354" s="7" t="s">
        <v>103</v>
      </c>
      <c r="B354" s="7">
        <v>43745</v>
      </c>
      <c r="C354" s="5" t="s">
        <v>707</v>
      </c>
      <c r="D354" s="5" t="s">
        <v>708</v>
      </c>
      <c r="E354" s="5" t="s">
        <v>709</v>
      </c>
      <c r="F354" s="8">
        <v>270279</v>
      </c>
      <c r="G354" s="5" t="s">
        <v>61</v>
      </c>
      <c r="H354" s="13">
        <f t="shared" si="7"/>
        <v>43790</v>
      </c>
    </row>
    <row r="355" spans="1:8" ht="31.2" x14ac:dyDescent="0.3">
      <c r="A355" s="7" t="s">
        <v>103</v>
      </c>
      <c r="B355" s="7">
        <v>44755</v>
      </c>
      <c r="C355" s="5" t="s">
        <v>704</v>
      </c>
      <c r="D355" s="5" t="s">
        <v>710</v>
      </c>
      <c r="E355" s="5" t="s">
        <v>711</v>
      </c>
      <c r="F355" s="8">
        <v>41620.080000000002</v>
      </c>
      <c r="G355" s="5" t="s">
        <v>61</v>
      </c>
      <c r="H355" s="13">
        <f t="shared" si="7"/>
        <v>44800</v>
      </c>
    </row>
    <row r="356" spans="1:8" ht="46.8" x14ac:dyDescent="0.3">
      <c r="A356" s="7" t="s">
        <v>103</v>
      </c>
      <c r="B356" s="7">
        <v>44762</v>
      </c>
      <c r="C356" s="5" t="s">
        <v>712</v>
      </c>
      <c r="D356" s="5" t="s">
        <v>713</v>
      </c>
      <c r="E356" s="5" t="s">
        <v>714</v>
      </c>
      <c r="F356" s="8">
        <v>502063</v>
      </c>
      <c r="G356" s="5" t="s">
        <v>61</v>
      </c>
      <c r="H356" s="13">
        <f t="shared" si="7"/>
        <v>44807</v>
      </c>
    </row>
    <row r="357" spans="1:8" ht="31.2" x14ac:dyDescent="0.3">
      <c r="A357" s="7" t="s">
        <v>103</v>
      </c>
      <c r="B357" s="7">
        <v>44760</v>
      </c>
      <c r="C357" s="5" t="s">
        <v>715</v>
      </c>
      <c r="D357" s="5" t="s">
        <v>716</v>
      </c>
      <c r="E357" s="5" t="s">
        <v>717</v>
      </c>
      <c r="F357" s="8">
        <v>119000</v>
      </c>
      <c r="G357" s="5" t="s">
        <v>61</v>
      </c>
      <c r="H357" s="13">
        <f t="shared" si="7"/>
        <v>44805</v>
      </c>
    </row>
    <row r="358" spans="1:8" ht="31.2" x14ac:dyDescent="0.3">
      <c r="A358" s="7" t="s">
        <v>103</v>
      </c>
      <c r="B358" s="7">
        <v>44760</v>
      </c>
      <c r="C358" s="5" t="s">
        <v>718</v>
      </c>
      <c r="D358" s="5" t="s">
        <v>716</v>
      </c>
      <c r="E358" s="5" t="s">
        <v>719</v>
      </c>
      <c r="F358" s="8">
        <v>74160</v>
      </c>
      <c r="G358" s="5" t="s">
        <v>61</v>
      </c>
      <c r="H358" s="13">
        <f t="shared" si="7"/>
        <v>44805</v>
      </c>
    </row>
    <row r="359" spans="1:8" ht="46.8" x14ac:dyDescent="0.3">
      <c r="A359" s="7" t="s">
        <v>81</v>
      </c>
      <c r="B359" s="7">
        <v>44771</v>
      </c>
      <c r="C359" s="5" t="s">
        <v>705</v>
      </c>
      <c r="D359" s="5" t="s">
        <v>720</v>
      </c>
      <c r="E359" s="5" t="s">
        <v>721</v>
      </c>
      <c r="F359" s="8">
        <v>164238.25</v>
      </c>
      <c r="G359" s="5" t="s">
        <v>61</v>
      </c>
      <c r="H359" s="13">
        <f t="shared" si="7"/>
        <v>44816</v>
      </c>
    </row>
    <row r="360" spans="1:8" ht="31.2" x14ac:dyDescent="0.3">
      <c r="A360" s="7" t="s">
        <v>146</v>
      </c>
      <c r="B360" s="7">
        <v>44764</v>
      </c>
      <c r="C360" s="5" t="s">
        <v>722</v>
      </c>
      <c r="D360" s="5" t="s">
        <v>723</v>
      </c>
      <c r="E360" s="5" t="s">
        <v>724</v>
      </c>
      <c r="F360" s="8">
        <v>39070.26</v>
      </c>
      <c r="G360" s="5" t="s">
        <v>61</v>
      </c>
      <c r="H360" s="13">
        <f t="shared" si="7"/>
        <v>44809</v>
      </c>
    </row>
    <row r="361" spans="1:8" ht="31.2" x14ac:dyDescent="0.3">
      <c r="A361" s="7" t="s">
        <v>242</v>
      </c>
      <c r="B361" s="7">
        <v>44739</v>
      </c>
      <c r="C361" s="5" t="s">
        <v>725</v>
      </c>
      <c r="D361" s="5" t="s">
        <v>726</v>
      </c>
      <c r="E361" s="5" t="s">
        <v>727</v>
      </c>
      <c r="F361" s="8">
        <v>117500</v>
      </c>
      <c r="G361" s="5" t="s">
        <v>61</v>
      </c>
      <c r="H361" s="13">
        <f t="shared" si="7"/>
        <v>44784</v>
      </c>
    </row>
    <row r="362" spans="1:8" ht="46.8" x14ac:dyDescent="0.3">
      <c r="A362" s="7" t="s">
        <v>146</v>
      </c>
      <c r="B362" s="7">
        <v>44764</v>
      </c>
      <c r="C362" s="5" t="s">
        <v>722</v>
      </c>
      <c r="D362" s="5" t="s">
        <v>728</v>
      </c>
      <c r="E362" s="5" t="s">
        <v>729</v>
      </c>
      <c r="F362" s="8">
        <v>39070.26</v>
      </c>
      <c r="G362" s="5" t="s">
        <v>61</v>
      </c>
      <c r="H362" s="13">
        <f t="shared" si="7"/>
        <v>44809</v>
      </c>
    </row>
    <row r="363" spans="1:8" ht="46.8" x14ac:dyDescent="0.3">
      <c r="A363" s="7" t="s">
        <v>81</v>
      </c>
      <c r="B363" s="7">
        <v>44662</v>
      </c>
      <c r="C363" s="5" t="s">
        <v>730</v>
      </c>
      <c r="D363" s="5" t="s">
        <v>731</v>
      </c>
      <c r="E363" s="5" t="s">
        <v>732</v>
      </c>
      <c r="F363" s="8">
        <v>55460</v>
      </c>
      <c r="G363" s="5" t="s">
        <v>61</v>
      </c>
      <c r="H363" s="13">
        <f t="shared" si="7"/>
        <v>44707</v>
      </c>
    </row>
    <row r="364" spans="1:8" ht="46.8" x14ac:dyDescent="0.3">
      <c r="A364" s="7" t="s">
        <v>81</v>
      </c>
      <c r="B364" s="7">
        <v>44691</v>
      </c>
      <c r="C364" s="5" t="s">
        <v>339</v>
      </c>
      <c r="D364" s="5" t="s">
        <v>731</v>
      </c>
      <c r="E364" s="5" t="s">
        <v>733</v>
      </c>
      <c r="F364" s="8">
        <v>23370.43</v>
      </c>
      <c r="G364" s="5" t="s">
        <v>61</v>
      </c>
      <c r="H364" s="13">
        <f t="shared" si="7"/>
        <v>44736</v>
      </c>
    </row>
    <row r="365" spans="1:8" ht="31.2" x14ac:dyDescent="0.3">
      <c r="A365" s="7" t="s">
        <v>103</v>
      </c>
      <c r="B365" s="7">
        <v>44032</v>
      </c>
      <c r="C365" s="5" t="s">
        <v>639</v>
      </c>
      <c r="D365" s="5" t="s">
        <v>734</v>
      </c>
      <c r="E365" s="5" t="s">
        <v>735</v>
      </c>
      <c r="F365" s="8">
        <v>464594.84</v>
      </c>
      <c r="G365" s="5" t="s">
        <v>61</v>
      </c>
      <c r="H365" s="13">
        <f t="shared" si="7"/>
        <v>44077</v>
      </c>
    </row>
    <row r="366" spans="1:8" ht="46.8" x14ac:dyDescent="0.3">
      <c r="A366" s="7" t="s">
        <v>103</v>
      </c>
      <c r="B366" s="7">
        <v>44750</v>
      </c>
      <c r="C366" s="5" t="s">
        <v>332</v>
      </c>
      <c r="D366" s="5" t="s">
        <v>736</v>
      </c>
      <c r="E366" s="5" t="s">
        <v>737</v>
      </c>
      <c r="F366" s="8">
        <v>108265</v>
      </c>
      <c r="G366" s="5" t="s">
        <v>61</v>
      </c>
      <c r="H366" s="13">
        <f t="shared" si="7"/>
        <v>44795</v>
      </c>
    </row>
    <row r="367" spans="1:8" ht="46.8" x14ac:dyDescent="0.3">
      <c r="A367" s="7" t="s">
        <v>112</v>
      </c>
      <c r="B367" s="7">
        <v>44760</v>
      </c>
      <c r="C367" s="5" t="s">
        <v>738</v>
      </c>
      <c r="D367" s="5" t="s">
        <v>739</v>
      </c>
      <c r="E367" s="5" t="s">
        <v>740</v>
      </c>
      <c r="F367" s="8">
        <v>203000</v>
      </c>
      <c r="G367" s="5" t="s">
        <v>61</v>
      </c>
      <c r="H367" s="13">
        <f t="shared" si="7"/>
        <v>44805</v>
      </c>
    </row>
    <row r="368" spans="1:8" ht="46.8" x14ac:dyDescent="0.3">
      <c r="A368" s="7" t="s">
        <v>103</v>
      </c>
      <c r="B368" s="7">
        <v>44755</v>
      </c>
      <c r="C368" s="5" t="s">
        <v>703</v>
      </c>
      <c r="D368" s="5" t="s">
        <v>741</v>
      </c>
      <c r="E368" s="5" t="s">
        <v>742</v>
      </c>
      <c r="F368" s="8">
        <v>49570.28</v>
      </c>
      <c r="G368" s="5" t="s">
        <v>61</v>
      </c>
      <c r="H368" s="13">
        <f t="shared" si="7"/>
        <v>44800</v>
      </c>
    </row>
    <row r="369" spans="1:8" ht="31.2" x14ac:dyDescent="0.3">
      <c r="A369" s="7" t="s">
        <v>242</v>
      </c>
      <c r="B369" s="7">
        <v>44769</v>
      </c>
      <c r="C369" s="5" t="s">
        <v>743</v>
      </c>
      <c r="D369" s="5" t="s">
        <v>744</v>
      </c>
      <c r="E369" s="5" t="s">
        <v>745</v>
      </c>
      <c r="F369" s="8">
        <v>120572.4</v>
      </c>
      <c r="G369" s="5" t="s">
        <v>61</v>
      </c>
      <c r="H369" s="13">
        <f t="shared" si="7"/>
        <v>44814</v>
      </c>
    </row>
    <row r="370" spans="1:8" ht="31.2" x14ac:dyDescent="0.3">
      <c r="A370" s="7" t="s">
        <v>242</v>
      </c>
      <c r="B370" s="7">
        <v>44769</v>
      </c>
      <c r="C370" s="5" t="s">
        <v>746</v>
      </c>
      <c r="D370" s="5" t="s">
        <v>744</v>
      </c>
      <c r="E370" s="5" t="s">
        <v>394</v>
      </c>
      <c r="F370" s="8">
        <v>102831.1</v>
      </c>
      <c r="G370" s="5" t="s">
        <v>61</v>
      </c>
      <c r="H370" s="13">
        <f t="shared" si="7"/>
        <v>44814</v>
      </c>
    </row>
    <row r="371" spans="1:8" ht="31.2" x14ac:dyDescent="0.3">
      <c r="A371" s="7" t="s">
        <v>103</v>
      </c>
      <c r="B371" s="7">
        <v>44747</v>
      </c>
      <c r="C371" s="5" t="s">
        <v>747</v>
      </c>
      <c r="D371" s="5" t="s">
        <v>748</v>
      </c>
      <c r="E371" s="5" t="s">
        <v>749</v>
      </c>
      <c r="F371" s="8">
        <v>140940</v>
      </c>
      <c r="G371" s="5" t="s">
        <v>61</v>
      </c>
      <c r="H371" s="13">
        <f t="shared" si="7"/>
        <v>44792</v>
      </c>
    </row>
    <row r="372" spans="1:8" ht="31.2" x14ac:dyDescent="0.3">
      <c r="A372" s="7" t="s">
        <v>116</v>
      </c>
      <c r="B372" s="7">
        <v>44721</v>
      </c>
      <c r="C372" s="5" t="s">
        <v>750</v>
      </c>
      <c r="D372" s="5" t="s">
        <v>751</v>
      </c>
      <c r="E372" s="5" t="s">
        <v>752</v>
      </c>
      <c r="F372" s="8">
        <v>84800</v>
      </c>
      <c r="G372" s="5" t="s">
        <v>61</v>
      </c>
      <c r="H372" s="13">
        <f t="shared" si="7"/>
        <v>44766</v>
      </c>
    </row>
    <row r="373" spans="1:8" ht="31.2" x14ac:dyDescent="0.3">
      <c r="A373" s="7" t="s">
        <v>146</v>
      </c>
      <c r="B373" s="7">
        <v>44743</v>
      </c>
      <c r="C373" s="5" t="s">
        <v>753</v>
      </c>
      <c r="D373" s="5" t="s">
        <v>751</v>
      </c>
      <c r="E373" s="5" t="s">
        <v>754</v>
      </c>
      <c r="F373" s="8">
        <v>110500</v>
      </c>
      <c r="G373" s="5" t="s">
        <v>61</v>
      </c>
      <c r="H373" s="13">
        <f t="shared" si="7"/>
        <v>44788</v>
      </c>
    </row>
    <row r="374" spans="1:8" x14ac:dyDescent="0.3">
      <c r="A374" s="7" t="s">
        <v>116</v>
      </c>
      <c r="B374" s="7">
        <v>44762</v>
      </c>
      <c r="C374" s="5" t="s">
        <v>755</v>
      </c>
      <c r="D374" s="5" t="s">
        <v>751</v>
      </c>
      <c r="E374" s="5" t="s">
        <v>756</v>
      </c>
      <c r="F374" s="8">
        <v>64500</v>
      </c>
      <c r="G374" s="5" t="s">
        <v>61</v>
      </c>
      <c r="H374" s="13">
        <f t="shared" si="7"/>
        <v>44807</v>
      </c>
    </row>
    <row r="375" spans="1:8" ht="62.4" x14ac:dyDescent="0.3">
      <c r="A375" s="7" t="s">
        <v>242</v>
      </c>
      <c r="B375" s="7">
        <v>43794</v>
      </c>
      <c r="C375" s="5" t="s">
        <v>757</v>
      </c>
      <c r="D375" s="5" t="s">
        <v>758</v>
      </c>
      <c r="E375" s="5" t="s">
        <v>759</v>
      </c>
      <c r="F375" s="8">
        <v>141305</v>
      </c>
      <c r="G375" s="5" t="s">
        <v>61</v>
      </c>
      <c r="H375" s="13">
        <f t="shared" si="7"/>
        <v>43839</v>
      </c>
    </row>
    <row r="376" spans="1:8" ht="31.2" x14ac:dyDescent="0.3">
      <c r="A376" s="7" t="s">
        <v>280</v>
      </c>
      <c r="B376" s="7">
        <v>44757</v>
      </c>
      <c r="C376" s="5" t="s">
        <v>760</v>
      </c>
      <c r="D376" s="5" t="s">
        <v>761</v>
      </c>
      <c r="E376" s="5" t="s">
        <v>762</v>
      </c>
      <c r="F376" s="8">
        <v>1704</v>
      </c>
      <c r="G376" s="5" t="s">
        <v>61</v>
      </c>
      <c r="H376" s="13">
        <f t="shared" si="7"/>
        <v>44802</v>
      </c>
    </row>
    <row r="377" spans="1:8" ht="31.2" x14ac:dyDescent="0.3">
      <c r="A377" s="7" t="s">
        <v>103</v>
      </c>
      <c r="B377" s="7">
        <v>44713</v>
      </c>
      <c r="C377" s="5" t="s">
        <v>763</v>
      </c>
      <c r="D377" s="5" t="s">
        <v>764</v>
      </c>
      <c r="E377" s="5" t="s">
        <v>765</v>
      </c>
      <c r="F377" s="8">
        <v>1255999.55</v>
      </c>
      <c r="G377" s="5" t="s">
        <v>61</v>
      </c>
      <c r="H377" s="13">
        <f t="shared" si="7"/>
        <v>44758</v>
      </c>
    </row>
    <row r="378" spans="1:8" ht="31.2" x14ac:dyDescent="0.3">
      <c r="A378" s="7" t="s">
        <v>103</v>
      </c>
      <c r="B378" s="7">
        <v>44713</v>
      </c>
      <c r="C378" s="5" t="s">
        <v>766</v>
      </c>
      <c r="D378" s="5" t="s">
        <v>764</v>
      </c>
      <c r="E378" s="5" t="s">
        <v>765</v>
      </c>
      <c r="F378" s="8">
        <v>657600.03</v>
      </c>
      <c r="G378" s="5" t="s">
        <v>61</v>
      </c>
      <c r="H378" s="13">
        <f t="shared" si="7"/>
        <v>44758</v>
      </c>
    </row>
    <row r="379" spans="1:8" ht="31.2" x14ac:dyDescent="0.3">
      <c r="A379" s="7" t="s">
        <v>103</v>
      </c>
      <c r="B379" s="7">
        <v>44713</v>
      </c>
      <c r="C379" s="5" t="s">
        <v>383</v>
      </c>
      <c r="D379" s="5" t="s">
        <v>764</v>
      </c>
      <c r="E379" s="5" t="s">
        <v>765</v>
      </c>
      <c r="F379" s="8">
        <v>147000.03</v>
      </c>
      <c r="G379" s="5" t="s">
        <v>61</v>
      </c>
      <c r="H379" s="13">
        <f t="shared" si="7"/>
        <v>44758</v>
      </c>
    </row>
    <row r="380" spans="1:8" ht="62.4" x14ac:dyDescent="0.3">
      <c r="A380" s="7" t="s">
        <v>116</v>
      </c>
      <c r="B380" s="7">
        <v>44739</v>
      </c>
      <c r="C380" s="5" t="s">
        <v>767</v>
      </c>
      <c r="D380" s="5" t="s">
        <v>768</v>
      </c>
      <c r="E380" s="5" t="s">
        <v>769</v>
      </c>
      <c r="F380" s="8">
        <v>61950</v>
      </c>
      <c r="G380" s="5" t="s">
        <v>61</v>
      </c>
      <c r="H380" s="13">
        <f t="shared" si="7"/>
        <v>44784</v>
      </c>
    </row>
    <row r="381" spans="1:8" ht="31.2" x14ac:dyDescent="0.3">
      <c r="A381" s="7" t="s">
        <v>112</v>
      </c>
      <c r="B381" s="7">
        <v>44740</v>
      </c>
      <c r="C381" s="5" t="s">
        <v>770</v>
      </c>
      <c r="D381" s="5" t="s">
        <v>771</v>
      </c>
      <c r="E381" s="5" t="s">
        <v>772</v>
      </c>
      <c r="F381" s="8">
        <v>17801.5</v>
      </c>
      <c r="G381" s="5" t="s">
        <v>61</v>
      </c>
      <c r="H381" s="13">
        <f t="shared" si="7"/>
        <v>44785</v>
      </c>
    </row>
    <row r="382" spans="1:8" ht="31.2" x14ac:dyDescent="0.3">
      <c r="A382" s="7" t="s">
        <v>112</v>
      </c>
      <c r="B382" s="7">
        <v>44760</v>
      </c>
      <c r="C382" s="5" t="s">
        <v>773</v>
      </c>
      <c r="D382" s="5" t="s">
        <v>771</v>
      </c>
      <c r="E382" s="5" t="s">
        <v>772</v>
      </c>
      <c r="F382" s="8">
        <v>6136</v>
      </c>
      <c r="G382" s="5" t="s">
        <v>61</v>
      </c>
      <c r="H382" s="13">
        <f t="shared" si="7"/>
        <v>44805</v>
      </c>
    </row>
    <row r="383" spans="1:8" ht="31.2" x14ac:dyDescent="0.3">
      <c r="A383" s="7" t="s">
        <v>112</v>
      </c>
      <c r="B383" s="7">
        <v>44768</v>
      </c>
      <c r="C383" s="5" t="s">
        <v>774</v>
      </c>
      <c r="D383" s="5" t="s">
        <v>771</v>
      </c>
      <c r="E383" s="5" t="s">
        <v>772</v>
      </c>
      <c r="F383" s="8">
        <v>9187.5</v>
      </c>
      <c r="G383" s="5" t="s">
        <v>61</v>
      </c>
      <c r="H383" s="13">
        <f t="shared" si="7"/>
        <v>44813</v>
      </c>
    </row>
    <row r="384" spans="1:8" ht="31.2" x14ac:dyDescent="0.3">
      <c r="A384" s="7" t="s">
        <v>112</v>
      </c>
      <c r="B384" s="7">
        <v>44768</v>
      </c>
      <c r="C384" s="5" t="s">
        <v>775</v>
      </c>
      <c r="D384" s="5" t="s">
        <v>771</v>
      </c>
      <c r="E384" s="5" t="s">
        <v>772</v>
      </c>
      <c r="F384" s="8">
        <v>36429.599999999999</v>
      </c>
      <c r="G384" s="5" t="s">
        <v>61</v>
      </c>
      <c r="H384" s="13">
        <f t="shared" si="7"/>
        <v>44813</v>
      </c>
    </row>
    <row r="385" spans="1:8" ht="31.2" x14ac:dyDescent="0.3">
      <c r="A385" s="7" t="s">
        <v>112</v>
      </c>
      <c r="B385" s="7">
        <v>44768</v>
      </c>
      <c r="C385" s="5" t="s">
        <v>776</v>
      </c>
      <c r="D385" s="5" t="s">
        <v>771</v>
      </c>
      <c r="E385" s="5" t="s">
        <v>772</v>
      </c>
      <c r="F385" s="8">
        <v>18286</v>
      </c>
      <c r="G385" s="5" t="s">
        <v>61</v>
      </c>
      <c r="H385" s="13">
        <f t="shared" si="7"/>
        <v>44813</v>
      </c>
    </row>
    <row r="386" spans="1:8" ht="31.2" x14ac:dyDescent="0.3">
      <c r="A386" s="7" t="s">
        <v>112</v>
      </c>
      <c r="B386" s="7">
        <v>44768</v>
      </c>
      <c r="C386" s="5" t="s">
        <v>777</v>
      </c>
      <c r="D386" s="5" t="s">
        <v>771</v>
      </c>
      <c r="E386" s="5" t="s">
        <v>772</v>
      </c>
      <c r="F386" s="8">
        <v>81139.5</v>
      </c>
      <c r="G386" s="5" t="s">
        <v>61</v>
      </c>
      <c r="H386" s="13">
        <f t="shared" si="7"/>
        <v>44813</v>
      </c>
    </row>
    <row r="387" spans="1:8" ht="46.8" x14ac:dyDescent="0.3">
      <c r="A387" s="7" t="s">
        <v>146</v>
      </c>
      <c r="B387" s="7">
        <v>44744</v>
      </c>
      <c r="C387" s="5" t="s">
        <v>778</v>
      </c>
      <c r="D387" s="5" t="s">
        <v>779</v>
      </c>
      <c r="E387" s="5" t="s">
        <v>780</v>
      </c>
      <c r="F387" s="8">
        <v>11800</v>
      </c>
      <c r="G387" s="5" t="s">
        <v>61</v>
      </c>
      <c r="H387" s="13">
        <f t="shared" si="7"/>
        <v>44789</v>
      </c>
    </row>
    <row r="388" spans="1:8" x14ac:dyDescent="0.3">
      <c r="A388" s="7" t="s">
        <v>103</v>
      </c>
      <c r="B388" s="7">
        <v>44757</v>
      </c>
      <c r="C388" s="5" t="s">
        <v>326</v>
      </c>
      <c r="D388" s="5" t="s">
        <v>781</v>
      </c>
      <c r="E388" s="5" t="s">
        <v>782</v>
      </c>
      <c r="F388" s="8">
        <v>167875.06</v>
      </c>
      <c r="G388" s="5" t="s">
        <v>61</v>
      </c>
      <c r="H388" s="13">
        <f t="shared" si="7"/>
        <v>44802</v>
      </c>
    </row>
    <row r="389" spans="1:8" ht="62.4" x14ac:dyDescent="0.3">
      <c r="A389" s="7" t="s">
        <v>103</v>
      </c>
      <c r="B389" s="7">
        <v>44715</v>
      </c>
      <c r="C389" s="5" t="s">
        <v>783</v>
      </c>
      <c r="D389" s="5" t="s">
        <v>784</v>
      </c>
      <c r="E389" s="5" t="s">
        <v>785</v>
      </c>
      <c r="F389" s="8">
        <v>58475</v>
      </c>
      <c r="G389" s="5" t="s">
        <v>61</v>
      </c>
      <c r="H389" s="13">
        <f t="shared" si="7"/>
        <v>44760</v>
      </c>
    </row>
    <row r="390" spans="1:8" x14ac:dyDescent="0.3">
      <c r="A390" s="7" t="s">
        <v>103</v>
      </c>
      <c r="B390" s="7">
        <v>44736</v>
      </c>
      <c r="C390" s="5" t="s">
        <v>786</v>
      </c>
      <c r="D390" s="5" t="s">
        <v>784</v>
      </c>
      <c r="E390" s="5" t="s">
        <v>787</v>
      </c>
      <c r="F390" s="8">
        <v>23390</v>
      </c>
      <c r="G390" s="5" t="s">
        <v>61</v>
      </c>
      <c r="H390" s="13">
        <f t="shared" si="7"/>
        <v>44781</v>
      </c>
    </row>
    <row r="391" spans="1:8" x14ac:dyDescent="0.3">
      <c r="A391" s="7" t="s">
        <v>116</v>
      </c>
      <c r="B391" s="7">
        <v>44755</v>
      </c>
      <c r="C391" s="5" t="s">
        <v>788</v>
      </c>
      <c r="D391" s="5" t="s">
        <v>784</v>
      </c>
      <c r="E391" s="5" t="s">
        <v>789</v>
      </c>
      <c r="F391" s="8">
        <v>44000</v>
      </c>
      <c r="G391" s="5" t="s">
        <v>61</v>
      </c>
      <c r="H391" s="13">
        <f t="shared" si="7"/>
        <v>44800</v>
      </c>
    </row>
    <row r="392" spans="1:8" x14ac:dyDescent="0.3">
      <c r="A392" s="7" t="s">
        <v>116</v>
      </c>
      <c r="B392" s="7">
        <v>44760</v>
      </c>
      <c r="C392" s="5" t="s">
        <v>790</v>
      </c>
      <c r="D392" s="5" t="s">
        <v>784</v>
      </c>
      <c r="E392" s="5" t="s">
        <v>789</v>
      </c>
      <c r="F392" s="8">
        <v>67000</v>
      </c>
      <c r="G392" s="5" t="s">
        <v>61</v>
      </c>
      <c r="H392" s="13">
        <f t="shared" si="7"/>
        <v>44805</v>
      </c>
    </row>
    <row r="393" spans="1:8" x14ac:dyDescent="0.3">
      <c r="A393" s="7" t="s">
        <v>103</v>
      </c>
      <c r="B393" s="7">
        <v>44764</v>
      </c>
      <c r="C393" s="5" t="s">
        <v>791</v>
      </c>
      <c r="D393" s="5" t="s">
        <v>784</v>
      </c>
      <c r="E393" s="5" t="s">
        <v>787</v>
      </c>
      <c r="F393" s="8">
        <v>46780</v>
      </c>
      <c r="G393" s="5" t="s">
        <v>61</v>
      </c>
      <c r="H393" s="13">
        <f t="shared" ref="H393:H402" si="8">+B393+45</f>
        <v>44809</v>
      </c>
    </row>
    <row r="394" spans="1:8" ht="62.4" x14ac:dyDescent="0.3">
      <c r="A394" s="7" t="s">
        <v>103</v>
      </c>
      <c r="B394" s="7">
        <v>44714</v>
      </c>
      <c r="C394" s="5" t="s">
        <v>792</v>
      </c>
      <c r="D394" s="5" t="s">
        <v>793</v>
      </c>
      <c r="E394" s="5" t="s">
        <v>794</v>
      </c>
      <c r="F394" s="8">
        <v>243000</v>
      </c>
      <c r="G394" s="5" t="s">
        <v>61</v>
      </c>
      <c r="H394" s="13">
        <f t="shared" si="8"/>
        <v>44759</v>
      </c>
    </row>
    <row r="395" spans="1:8" ht="62.4" x14ac:dyDescent="0.3">
      <c r="A395" s="7" t="s">
        <v>103</v>
      </c>
      <c r="B395" s="7">
        <v>44679</v>
      </c>
      <c r="C395" s="5" t="s">
        <v>795</v>
      </c>
      <c r="D395" s="5" t="s">
        <v>796</v>
      </c>
      <c r="E395" s="5" t="s">
        <v>797</v>
      </c>
      <c r="F395" s="8">
        <v>5111128</v>
      </c>
      <c r="G395" s="5" t="s">
        <v>61</v>
      </c>
      <c r="H395" s="13">
        <f t="shared" si="8"/>
        <v>44724</v>
      </c>
    </row>
    <row r="396" spans="1:8" ht="31.2" x14ac:dyDescent="0.3">
      <c r="A396" s="7" t="s">
        <v>112</v>
      </c>
      <c r="B396" s="7">
        <v>44760</v>
      </c>
      <c r="C396" s="5" t="s">
        <v>738</v>
      </c>
      <c r="D396" s="5" t="s">
        <v>798</v>
      </c>
      <c r="E396" s="5" t="s">
        <v>799</v>
      </c>
      <c r="F396" s="8">
        <v>33158</v>
      </c>
      <c r="G396" s="5" t="s">
        <v>61</v>
      </c>
      <c r="H396" s="13">
        <f t="shared" si="8"/>
        <v>44805</v>
      </c>
    </row>
    <row r="397" spans="1:8" ht="31.2" x14ac:dyDescent="0.3">
      <c r="A397" s="7" t="s">
        <v>116</v>
      </c>
      <c r="B397" s="7">
        <v>44715</v>
      </c>
      <c r="C397" s="5" t="s">
        <v>730</v>
      </c>
      <c r="D397" s="5" t="s">
        <v>800</v>
      </c>
      <c r="E397" s="5" t="s">
        <v>801</v>
      </c>
      <c r="F397" s="8">
        <v>143665</v>
      </c>
      <c r="G397" s="5" t="s">
        <v>61</v>
      </c>
      <c r="H397" s="13">
        <f t="shared" si="8"/>
        <v>44760</v>
      </c>
    </row>
    <row r="398" spans="1:8" ht="31.2" x14ac:dyDescent="0.3">
      <c r="A398" s="7" t="s">
        <v>116</v>
      </c>
      <c r="B398" s="7">
        <v>44732</v>
      </c>
      <c r="C398" s="5" t="s">
        <v>417</v>
      </c>
      <c r="D398" s="5" t="s">
        <v>800</v>
      </c>
      <c r="E398" s="5" t="s">
        <v>253</v>
      </c>
      <c r="F398" s="8">
        <v>182956.6</v>
      </c>
      <c r="G398" s="5" t="s">
        <v>61</v>
      </c>
      <c r="H398" s="13">
        <f t="shared" si="8"/>
        <v>44777</v>
      </c>
    </row>
    <row r="399" spans="1:8" ht="31.2" x14ac:dyDescent="0.3">
      <c r="A399" s="7" t="s">
        <v>116</v>
      </c>
      <c r="B399" s="7">
        <v>44743</v>
      </c>
      <c r="C399" s="5" t="s">
        <v>776</v>
      </c>
      <c r="D399" s="5" t="s">
        <v>800</v>
      </c>
      <c r="E399" s="5" t="s">
        <v>253</v>
      </c>
      <c r="F399" s="8">
        <v>99805.4</v>
      </c>
      <c r="G399" s="5" t="s">
        <v>61</v>
      </c>
      <c r="H399" s="13">
        <f t="shared" si="8"/>
        <v>44788</v>
      </c>
    </row>
    <row r="400" spans="1:8" ht="46.8" x14ac:dyDescent="0.3">
      <c r="A400" s="7" t="s">
        <v>242</v>
      </c>
      <c r="B400" s="7">
        <v>44747</v>
      </c>
      <c r="C400" s="5" t="s">
        <v>802</v>
      </c>
      <c r="D400" s="5" t="s">
        <v>803</v>
      </c>
      <c r="E400" s="5" t="s">
        <v>804</v>
      </c>
      <c r="F400" s="8">
        <v>13755</v>
      </c>
      <c r="G400" s="5" t="s">
        <v>61</v>
      </c>
      <c r="H400" s="13">
        <f t="shared" si="8"/>
        <v>44792</v>
      </c>
    </row>
    <row r="401" spans="1:8" ht="46.8" x14ac:dyDescent="0.3">
      <c r="A401" s="7" t="s">
        <v>103</v>
      </c>
      <c r="B401" s="7">
        <v>44760</v>
      </c>
      <c r="C401" s="5" t="s">
        <v>107</v>
      </c>
      <c r="D401" s="5" t="s">
        <v>805</v>
      </c>
      <c r="E401" s="5" t="s">
        <v>806</v>
      </c>
      <c r="F401" s="8">
        <v>48896.25</v>
      </c>
      <c r="G401" s="5" t="s">
        <v>61</v>
      </c>
      <c r="H401" s="13">
        <f t="shared" si="8"/>
        <v>44805</v>
      </c>
    </row>
    <row r="402" spans="1:8" ht="62.4" x14ac:dyDescent="0.3">
      <c r="A402" s="7" t="s">
        <v>81</v>
      </c>
      <c r="B402" s="7">
        <v>44761</v>
      </c>
      <c r="C402" s="5" t="s">
        <v>104</v>
      </c>
      <c r="D402" s="5" t="s">
        <v>805</v>
      </c>
      <c r="E402" s="5" t="s">
        <v>807</v>
      </c>
      <c r="F402" s="8">
        <v>179118.54</v>
      </c>
      <c r="G402" s="5" t="s">
        <v>61</v>
      </c>
      <c r="H402" s="13">
        <f t="shared" si="8"/>
        <v>44806</v>
      </c>
    </row>
    <row r="403" spans="1:8" ht="16.2" thickBot="1" x14ac:dyDescent="0.35">
      <c r="A403" s="16" t="s">
        <v>66</v>
      </c>
      <c r="B403" s="16"/>
      <c r="C403" s="16"/>
      <c r="D403" s="16"/>
      <c r="E403" s="16"/>
      <c r="F403" s="17">
        <f>SUM(F10:F402)</f>
        <v>48284023.349999994</v>
      </c>
      <c r="G403" s="16"/>
      <c r="H403" s="16"/>
    </row>
    <row r="404" spans="1:8" ht="16.2" thickTop="1" x14ac:dyDescent="0.3"/>
    <row r="415" spans="1:8" x14ac:dyDescent="0.3">
      <c r="A415" s="23" t="s">
        <v>99</v>
      </c>
      <c r="B415" s="23"/>
      <c r="C415" s="23"/>
      <c r="D415" s="23"/>
      <c r="E415" s="23"/>
      <c r="F415" s="23"/>
      <c r="G415" s="23"/>
      <c r="H415" s="23"/>
    </row>
    <row r="416" spans="1:8" x14ac:dyDescent="0.3">
      <c r="A416" s="21" t="s">
        <v>100</v>
      </c>
      <c r="B416" s="21"/>
      <c r="C416" s="21"/>
      <c r="D416" s="21"/>
      <c r="E416" s="21"/>
      <c r="F416" s="21"/>
      <c r="G416" s="21"/>
      <c r="H416" s="21"/>
    </row>
  </sheetData>
  <autoFilter ref="A9:H403" xr:uid="{82A20B83-64FE-4255-B618-EBF7976F3C78}"/>
  <mergeCells count="4">
    <mergeCell ref="A416:H416"/>
    <mergeCell ref="A5:H5"/>
    <mergeCell ref="A6:H6"/>
    <mergeCell ref="A415:H415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914400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914400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F4A7B-251F-419D-B322-1E7B0023A982}">
  <dimension ref="A3:F165"/>
  <sheetViews>
    <sheetView topLeftCell="A85" workbookViewId="0">
      <selection activeCell="F33" sqref="F33"/>
    </sheetView>
  </sheetViews>
  <sheetFormatPr baseColWidth="10" defaultRowHeight="14.4" x14ac:dyDescent="0.3"/>
  <cols>
    <col min="1" max="1" width="47.109375" bestFit="1" customWidth="1"/>
    <col min="2" max="2" width="19.44140625" style="20" bestFit="1" customWidth="1"/>
    <col min="4" max="5" width="13.109375" style="20" bestFit="1" customWidth="1"/>
    <col min="6" max="6" width="33.44140625" style="20" customWidth="1"/>
  </cols>
  <sheetData>
    <row r="3" spans="1:6" x14ac:dyDescent="0.3">
      <c r="A3" s="18" t="s">
        <v>811</v>
      </c>
      <c r="B3" s="20" t="s">
        <v>813</v>
      </c>
    </row>
    <row r="4" spans="1:6" x14ac:dyDescent="0.3">
      <c r="A4" s="19" t="s">
        <v>105</v>
      </c>
      <c r="B4" s="20">
        <v>86401</v>
      </c>
      <c r="D4" s="20">
        <v>86401</v>
      </c>
      <c r="E4" s="20">
        <v>86401</v>
      </c>
      <c r="F4" s="20">
        <f>+D4-E4</f>
        <v>0</v>
      </c>
    </row>
    <row r="5" spans="1:6" x14ac:dyDescent="0.3">
      <c r="A5" s="19" t="s">
        <v>110</v>
      </c>
      <c r="B5" s="20">
        <v>125080</v>
      </c>
      <c r="D5" s="20">
        <v>125080</v>
      </c>
      <c r="E5" s="20">
        <v>125080</v>
      </c>
      <c r="F5" s="20">
        <f t="shared" ref="F5:F68" si="0">+D5-E5</f>
        <v>0</v>
      </c>
    </row>
    <row r="6" spans="1:6" x14ac:dyDescent="0.3">
      <c r="A6" s="19" t="s">
        <v>114</v>
      </c>
      <c r="B6" s="20">
        <v>63328</v>
      </c>
      <c r="D6" s="20">
        <v>63328</v>
      </c>
      <c r="E6" s="20">
        <v>63328</v>
      </c>
      <c r="F6" s="20">
        <f t="shared" si="0"/>
        <v>0</v>
      </c>
    </row>
    <row r="7" spans="1:6" x14ac:dyDescent="0.3">
      <c r="A7" s="19" t="s">
        <v>118</v>
      </c>
      <c r="B7" s="20">
        <v>33290.159999999996</v>
      </c>
      <c r="D7" s="20">
        <v>33290.160000000003</v>
      </c>
      <c r="E7" s="20">
        <v>33290.159999999996</v>
      </c>
      <c r="F7" s="20">
        <f t="shared" si="0"/>
        <v>0</v>
      </c>
    </row>
    <row r="8" spans="1:6" x14ac:dyDescent="0.3">
      <c r="A8" s="19" t="s">
        <v>123</v>
      </c>
      <c r="B8" s="20">
        <v>137328.4</v>
      </c>
      <c r="D8" s="20">
        <v>137328.4</v>
      </c>
      <c r="E8" s="20">
        <v>137328.4</v>
      </c>
      <c r="F8" s="20">
        <f t="shared" si="0"/>
        <v>0</v>
      </c>
    </row>
    <row r="9" spans="1:6" x14ac:dyDescent="0.3">
      <c r="A9" s="19" t="s">
        <v>0</v>
      </c>
      <c r="B9" s="20">
        <v>97137.600000000006</v>
      </c>
      <c r="D9" s="20">
        <v>97137.600000000006</v>
      </c>
      <c r="E9" s="20">
        <v>97137.600000000006</v>
      </c>
      <c r="F9" s="20">
        <f t="shared" si="0"/>
        <v>0</v>
      </c>
    </row>
    <row r="10" spans="1:6" x14ac:dyDescent="0.3">
      <c r="A10" s="19" t="s">
        <v>126</v>
      </c>
      <c r="B10" s="20">
        <v>391433</v>
      </c>
      <c r="D10" s="20">
        <v>391433</v>
      </c>
      <c r="E10" s="20">
        <v>391433</v>
      </c>
      <c r="F10" s="20">
        <f t="shared" si="0"/>
        <v>0</v>
      </c>
    </row>
    <row r="11" spans="1:6" x14ac:dyDescent="0.3">
      <c r="A11" s="19" t="s">
        <v>1</v>
      </c>
      <c r="B11" s="20">
        <v>132938</v>
      </c>
      <c r="D11" s="20">
        <v>132938</v>
      </c>
      <c r="E11" s="20">
        <v>132938</v>
      </c>
      <c r="F11" s="20">
        <f t="shared" si="0"/>
        <v>0</v>
      </c>
    </row>
    <row r="12" spans="1:6" x14ac:dyDescent="0.3">
      <c r="A12" s="19" t="s">
        <v>151</v>
      </c>
      <c r="B12" s="20">
        <v>81540</v>
      </c>
      <c r="D12" s="20">
        <v>81540</v>
      </c>
      <c r="E12" s="20">
        <v>81540</v>
      </c>
      <c r="F12" s="20">
        <f t="shared" si="0"/>
        <v>0</v>
      </c>
    </row>
    <row r="13" spans="1:6" x14ac:dyDescent="0.3">
      <c r="A13" s="19" t="s">
        <v>163</v>
      </c>
      <c r="B13" s="20">
        <v>26030.799999999999</v>
      </c>
      <c r="D13" s="20">
        <v>26030.799999999999</v>
      </c>
      <c r="E13" s="20">
        <v>26030.799999999999</v>
      </c>
      <c r="F13" s="20">
        <f t="shared" si="0"/>
        <v>0</v>
      </c>
    </row>
    <row r="14" spans="1:6" x14ac:dyDescent="0.3">
      <c r="A14" s="19" t="s">
        <v>2</v>
      </c>
      <c r="B14" s="20">
        <v>65050</v>
      </c>
      <c r="D14" s="20">
        <v>65050</v>
      </c>
      <c r="E14" s="20">
        <v>65050</v>
      </c>
      <c r="F14" s="20">
        <f t="shared" si="0"/>
        <v>0</v>
      </c>
    </row>
    <row r="15" spans="1:6" x14ac:dyDescent="0.3">
      <c r="A15" s="19" t="s">
        <v>166</v>
      </c>
      <c r="B15" s="20">
        <v>134190.78</v>
      </c>
      <c r="D15" s="20">
        <v>134190.78</v>
      </c>
      <c r="E15" s="20">
        <v>134190.78</v>
      </c>
      <c r="F15" s="20">
        <f t="shared" si="0"/>
        <v>0</v>
      </c>
    </row>
    <row r="16" spans="1:6" x14ac:dyDescent="0.3">
      <c r="A16" s="19" t="s">
        <v>169</v>
      </c>
      <c r="B16" s="20">
        <v>138254.70000000001</v>
      </c>
      <c r="D16" s="20">
        <v>138254.70000000001</v>
      </c>
      <c r="E16" s="20">
        <v>138254.70000000001</v>
      </c>
      <c r="F16" s="20">
        <f t="shared" si="0"/>
        <v>0</v>
      </c>
    </row>
    <row r="17" spans="1:6" x14ac:dyDescent="0.3">
      <c r="A17" s="19" t="s">
        <v>172</v>
      </c>
      <c r="B17" s="20">
        <v>134520</v>
      </c>
      <c r="D17" s="20">
        <v>134520</v>
      </c>
      <c r="E17" s="20">
        <v>134520</v>
      </c>
      <c r="F17" s="20">
        <f t="shared" si="0"/>
        <v>0</v>
      </c>
    </row>
    <row r="18" spans="1:6" x14ac:dyDescent="0.3">
      <c r="A18" s="19" t="s">
        <v>177</v>
      </c>
      <c r="B18" s="20">
        <v>310499</v>
      </c>
      <c r="D18" s="20">
        <v>310499</v>
      </c>
      <c r="E18" s="20">
        <v>310499</v>
      </c>
      <c r="F18" s="20">
        <f t="shared" si="0"/>
        <v>0</v>
      </c>
    </row>
    <row r="19" spans="1:6" x14ac:dyDescent="0.3">
      <c r="A19" s="19" t="s">
        <v>185</v>
      </c>
      <c r="B19" s="20">
        <v>55500</v>
      </c>
      <c r="D19" s="20">
        <v>55500</v>
      </c>
      <c r="E19" s="20">
        <v>55500</v>
      </c>
      <c r="F19" s="20">
        <f t="shared" si="0"/>
        <v>0</v>
      </c>
    </row>
    <row r="20" spans="1:6" x14ac:dyDescent="0.3">
      <c r="A20" s="19" t="s">
        <v>196</v>
      </c>
      <c r="B20" s="20">
        <v>44262.979999999996</v>
      </c>
      <c r="D20" s="20">
        <v>44262.98</v>
      </c>
      <c r="E20" s="20">
        <v>44262.979999999996</v>
      </c>
      <c r="F20" s="20">
        <f t="shared" si="0"/>
        <v>0</v>
      </c>
    </row>
    <row r="21" spans="1:6" x14ac:dyDescent="0.3">
      <c r="A21" s="19" t="s">
        <v>203</v>
      </c>
      <c r="B21" s="20">
        <v>25000</v>
      </c>
      <c r="D21" s="20">
        <v>25000</v>
      </c>
      <c r="E21" s="20">
        <v>25000</v>
      </c>
      <c r="F21" s="20">
        <f t="shared" si="0"/>
        <v>0</v>
      </c>
    </row>
    <row r="22" spans="1:6" x14ac:dyDescent="0.3">
      <c r="A22" s="19" t="s">
        <v>208</v>
      </c>
      <c r="B22" s="20">
        <v>283200</v>
      </c>
      <c r="D22" s="20">
        <v>283200</v>
      </c>
      <c r="E22" s="20">
        <v>283200</v>
      </c>
      <c r="F22" s="20">
        <f t="shared" si="0"/>
        <v>0</v>
      </c>
    </row>
    <row r="23" spans="1:6" x14ac:dyDescent="0.3">
      <c r="A23" s="19" t="s">
        <v>3</v>
      </c>
      <c r="B23" s="20">
        <v>20000</v>
      </c>
      <c r="D23" s="20">
        <v>20000</v>
      </c>
      <c r="E23" s="20">
        <v>20000</v>
      </c>
      <c r="F23" s="20">
        <f t="shared" si="0"/>
        <v>0</v>
      </c>
    </row>
    <row r="24" spans="1:6" x14ac:dyDescent="0.3">
      <c r="A24" s="19" t="s">
        <v>211</v>
      </c>
      <c r="B24" s="20">
        <v>6005.81</v>
      </c>
      <c r="D24" s="20">
        <v>6005.81</v>
      </c>
      <c r="E24" s="20">
        <v>6005.81</v>
      </c>
      <c r="F24" s="20">
        <f t="shared" si="0"/>
        <v>0</v>
      </c>
    </row>
    <row r="25" spans="1:6" x14ac:dyDescent="0.3">
      <c r="A25" s="19" t="s">
        <v>214</v>
      </c>
      <c r="B25" s="20">
        <v>112265.2</v>
      </c>
      <c r="D25" s="20">
        <v>112265.2</v>
      </c>
      <c r="E25" s="20">
        <v>112265.2</v>
      </c>
      <c r="F25" s="20">
        <f t="shared" si="0"/>
        <v>0</v>
      </c>
    </row>
    <row r="26" spans="1:6" x14ac:dyDescent="0.3">
      <c r="A26" s="19" t="s">
        <v>217</v>
      </c>
      <c r="B26" s="20">
        <v>110050</v>
      </c>
      <c r="D26" s="20">
        <v>110050</v>
      </c>
      <c r="E26" s="20">
        <v>110050</v>
      </c>
      <c r="F26" s="20">
        <f t="shared" si="0"/>
        <v>0</v>
      </c>
    </row>
    <row r="27" spans="1:6" x14ac:dyDescent="0.3">
      <c r="A27" s="19" t="s">
        <v>220</v>
      </c>
      <c r="B27" s="20">
        <v>19470</v>
      </c>
      <c r="D27" s="20">
        <v>19470</v>
      </c>
      <c r="E27" s="20">
        <v>19470</v>
      </c>
      <c r="F27" s="20">
        <f t="shared" si="0"/>
        <v>0</v>
      </c>
    </row>
    <row r="28" spans="1:6" x14ac:dyDescent="0.3">
      <c r="A28" s="19" t="s">
        <v>223</v>
      </c>
      <c r="B28" s="20">
        <v>11676.91</v>
      </c>
      <c r="D28" s="20">
        <v>11676.91</v>
      </c>
      <c r="E28" s="20">
        <v>11676.91</v>
      </c>
      <c r="F28" s="20">
        <f t="shared" si="0"/>
        <v>0</v>
      </c>
    </row>
    <row r="29" spans="1:6" x14ac:dyDescent="0.3">
      <c r="A29" s="19" t="s">
        <v>226</v>
      </c>
      <c r="B29" s="20">
        <v>91355.6</v>
      </c>
      <c r="D29" s="20">
        <v>91355.6</v>
      </c>
      <c r="E29" s="20">
        <v>91355.6</v>
      </c>
      <c r="F29" s="20">
        <f t="shared" si="0"/>
        <v>0</v>
      </c>
    </row>
    <row r="30" spans="1:6" x14ac:dyDescent="0.3">
      <c r="A30" s="19" t="s">
        <v>231</v>
      </c>
      <c r="B30" s="20">
        <v>134100</v>
      </c>
      <c r="D30" s="20">
        <v>134100</v>
      </c>
      <c r="E30" s="20">
        <v>134100</v>
      </c>
      <c r="F30" s="20">
        <f t="shared" si="0"/>
        <v>0</v>
      </c>
    </row>
    <row r="31" spans="1:6" x14ac:dyDescent="0.3">
      <c r="A31" s="19" t="s">
        <v>238</v>
      </c>
      <c r="B31" s="20">
        <v>1282218.3599999999</v>
      </c>
      <c r="D31" s="20">
        <v>1282218.3600000001</v>
      </c>
      <c r="E31" s="20">
        <v>1282218.3599999999</v>
      </c>
      <c r="F31" s="20">
        <f t="shared" si="0"/>
        <v>0</v>
      </c>
    </row>
    <row r="32" spans="1:6" x14ac:dyDescent="0.3">
      <c r="A32" s="19" t="s">
        <v>268</v>
      </c>
      <c r="B32" s="20">
        <v>9000</v>
      </c>
      <c r="D32" s="20">
        <v>9000</v>
      </c>
      <c r="E32" s="20">
        <v>9000</v>
      </c>
      <c r="F32" s="20">
        <f t="shared" si="0"/>
        <v>0</v>
      </c>
    </row>
    <row r="33" spans="1:6" x14ac:dyDescent="0.3">
      <c r="A33" s="19" t="s">
        <v>4</v>
      </c>
      <c r="B33" s="20">
        <v>15939</v>
      </c>
      <c r="D33" s="20">
        <v>45878.400000000001</v>
      </c>
      <c r="F33" s="20">
        <f t="shared" si="0"/>
        <v>45878.400000000001</v>
      </c>
    </row>
    <row r="34" spans="1:6" x14ac:dyDescent="0.3">
      <c r="A34" s="19" t="s">
        <v>5</v>
      </c>
      <c r="B34" s="20">
        <v>61900.02</v>
      </c>
      <c r="D34" s="20">
        <v>15939</v>
      </c>
      <c r="E34" s="20">
        <v>15939</v>
      </c>
      <c r="F34" s="20">
        <f t="shared" si="0"/>
        <v>0</v>
      </c>
    </row>
    <row r="35" spans="1:6" x14ac:dyDescent="0.3">
      <c r="A35" s="19" t="s">
        <v>271</v>
      </c>
      <c r="B35" s="20">
        <v>397639.74</v>
      </c>
      <c r="D35" s="20">
        <v>61900.02</v>
      </c>
      <c r="E35" s="20">
        <v>61900.02</v>
      </c>
      <c r="F35" s="20">
        <f t="shared" si="0"/>
        <v>0</v>
      </c>
    </row>
    <row r="36" spans="1:6" x14ac:dyDescent="0.3">
      <c r="A36" s="19" t="s">
        <v>273</v>
      </c>
      <c r="B36" s="20">
        <v>639928.74</v>
      </c>
      <c r="D36" s="20">
        <v>397639.74</v>
      </c>
      <c r="E36" s="20">
        <v>397639.74</v>
      </c>
      <c r="F36" s="20">
        <f t="shared" si="0"/>
        <v>0</v>
      </c>
    </row>
    <row r="37" spans="1:6" x14ac:dyDescent="0.3">
      <c r="A37" s="19" t="s">
        <v>277</v>
      </c>
      <c r="B37" s="20">
        <v>78882.399999999994</v>
      </c>
      <c r="D37" s="20">
        <v>639928.74</v>
      </c>
      <c r="E37" s="20">
        <v>639928.74</v>
      </c>
      <c r="F37" s="20">
        <f t="shared" si="0"/>
        <v>0</v>
      </c>
    </row>
    <row r="38" spans="1:6" x14ac:dyDescent="0.3">
      <c r="A38" s="19" t="s">
        <v>287</v>
      </c>
      <c r="B38" s="20">
        <v>16528.53</v>
      </c>
      <c r="D38" s="20">
        <v>78882.399999999994</v>
      </c>
      <c r="E38" s="20">
        <v>78882.399999999994</v>
      </c>
      <c r="F38" s="20">
        <f t="shared" si="0"/>
        <v>0</v>
      </c>
    </row>
    <row r="39" spans="1:6" x14ac:dyDescent="0.3">
      <c r="A39" s="19" t="s">
        <v>290</v>
      </c>
      <c r="B39" s="20">
        <v>338836.31</v>
      </c>
      <c r="D39" s="20">
        <v>16528.53</v>
      </c>
      <c r="E39" s="20">
        <v>16528.53</v>
      </c>
      <c r="F39" s="20">
        <f t="shared" si="0"/>
        <v>0</v>
      </c>
    </row>
    <row r="40" spans="1:6" x14ac:dyDescent="0.3">
      <c r="A40" s="19" t="s">
        <v>295</v>
      </c>
      <c r="B40" s="20">
        <v>609249.44999999995</v>
      </c>
      <c r="D40" s="20">
        <v>338836.31</v>
      </c>
      <c r="E40" s="20">
        <v>338836.31</v>
      </c>
      <c r="F40" s="20">
        <f t="shared" si="0"/>
        <v>0</v>
      </c>
    </row>
    <row r="41" spans="1:6" x14ac:dyDescent="0.3">
      <c r="A41" s="19" t="s">
        <v>300</v>
      </c>
      <c r="B41" s="20">
        <v>220600</v>
      </c>
      <c r="D41" s="20">
        <v>609249.44999999995</v>
      </c>
      <c r="E41" s="20">
        <v>609249.44999999995</v>
      </c>
      <c r="F41" s="20">
        <f t="shared" si="0"/>
        <v>0</v>
      </c>
    </row>
    <row r="42" spans="1:6" x14ac:dyDescent="0.3">
      <c r="A42" s="19" t="s">
        <v>309</v>
      </c>
      <c r="B42" s="20">
        <v>244451.20000000001</v>
      </c>
      <c r="D42" s="20">
        <v>220600</v>
      </c>
      <c r="E42" s="20">
        <v>220600</v>
      </c>
      <c r="F42" s="20">
        <f t="shared" si="0"/>
        <v>0</v>
      </c>
    </row>
    <row r="43" spans="1:6" x14ac:dyDescent="0.3">
      <c r="A43" s="19" t="s">
        <v>321</v>
      </c>
      <c r="B43" s="20">
        <v>12000.6</v>
      </c>
      <c r="D43" s="20">
        <v>244451.20000000001</v>
      </c>
      <c r="E43" s="20">
        <v>244451.20000000001</v>
      </c>
      <c r="F43" s="20">
        <f t="shared" si="0"/>
        <v>0</v>
      </c>
    </row>
    <row r="44" spans="1:6" x14ac:dyDescent="0.3">
      <c r="A44" s="19" t="s">
        <v>324</v>
      </c>
      <c r="B44" s="20">
        <v>228200</v>
      </c>
      <c r="D44" s="20">
        <v>12000.6</v>
      </c>
      <c r="E44" s="20">
        <v>12000.6</v>
      </c>
      <c r="F44" s="20">
        <f t="shared" si="0"/>
        <v>0</v>
      </c>
    </row>
    <row r="45" spans="1:6" x14ac:dyDescent="0.3">
      <c r="A45" s="19" t="s">
        <v>329</v>
      </c>
      <c r="B45" s="20">
        <v>2504007.25</v>
      </c>
      <c r="D45" s="20">
        <v>228200</v>
      </c>
      <c r="E45" s="20">
        <v>228200</v>
      </c>
      <c r="F45" s="20">
        <f t="shared" si="0"/>
        <v>0</v>
      </c>
    </row>
    <row r="46" spans="1:6" x14ac:dyDescent="0.3">
      <c r="A46" s="19" t="s">
        <v>337</v>
      </c>
      <c r="B46" s="20">
        <v>221085.98</v>
      </c>
      <c r="D46" s="20">
        <v>2504007.25</v>
      </c>
      <c r="E46" s="20">
        <v>2504007.25</v>
      </c>
      <c r="F46" s="20">
        <f t="shared" si="0"/>
        <v>0</v>
      </c>
    </row>
    <row r="47" spans="1:6" x14ac:dyDescent="0.3">
      <c r="A47" s="19" t="s">
        <v>340</v>
      </c>
      <c r="B47" s="20">
        <v>27949.050000000003</v>
      </c>
      <c r="D47" s="20">
        <v>221085.98</v>
      </c>
      <c r="E47" s="20">
        <v>221085.98</v>
      </c>
      <c r="F47" s="20">
        <f t="shared" si="0"/>
        <v>0</v>
      </c>
    </row>
    <row r="48" spans="1:6" x14ac:dyDescent="0.3">
      <c r="A48" s="19" t="s">
        <v>344</v>
      </c>
      <c r="B48" s="20">
        <v>4493.3500000000004</v>
      </c>
      <c r="D48" s="20">
        <v>27949.05</v>
      </c>
      <c r="E48" s="20">
        <v>27949.050000000003</v>
      </c>
      <c r="F48" s="20">
        <f t="shared" si="0"/>
        <v>0</v>
      </c>
    </row>
    <row r="49" spans="1:6" x14ac:dyDescent="0.3">
      <c r="A49" s="19" t="s">
        <v>346</v>
      </c>
      <c r="B49" s="20">
        <v>116682.18</v>
      </c>
      <c r="D49" s="20">
        <v>4493.3500000000004</v>
      </c>
      <c r="E49" s="20">
        <v>4493.3500000000004</v>
      </c>
      <c r="F49" s="20">
        <f t="shared" si="0"/>
        <v>0</v>
      </c>
    </row>
    <row r="50" spans="1:6" x14ac:dyDescent="0.3">
      <c r="A50" s="19" t="s">
        <v>351</v>
      </c>
      <c r="B50" s="20">
        <v>94400</v>
      </c>
      <c r="D50" s="20">
        <v>116682.18</v>
      </c>
      <c r="E50" s="20">
        <v>116682.18</v>
      </c>
      <c r="F50" s="20">
        <f t="shared" si="0"/>
        <v>0</v>
      </c>
    </row>
    <row r="51" spans="1:6" x14ac:dyDescent="0.3">
      <c r="A51" s="19" t="s">
        <v>354</v>
      </c>
      <c r="B51" s="20">
        <v>344400</v>
      </c>
      <c r="D51" s="20">
        <v>94400</v>
      </c>
      <c r="E51" s="20">
        <v>94400</v>
      </c>
      <c r="F51" s="20">
        <f t="shared" si="0"/>
        <v>0</v>
      </c>
    </row>
    <row r="52" spans="1:6" x14ac:dyDescent="0.3">
      <c r="A52" s="19" t="s">
        <v>359</v>
      </c>
      <c r="B52" s="20">
        <v>45489</v>
      </c>
      <c r="D52" s="20">
        <v>344400</v>
      </c>
      <c r="E52" s="20">
        <v>344400</v>
      </c>
      <c r="F52" s="20">
        <f t="shared" si="0"/>
        <v>0</v>
      </c>
    </row>
    <row r="53" spans="1:6" x14ac:dyDescent="0.3">
      <c r="A53" s="19" t="s">
        <v>362</v>
      </c>
      <c r="B53" s="20">
        <v>112193</v>
      </c>
      <c r="D53" s="20">
        <v>45489</v>
      </c>
      <c r="E53" s="20">
        <v>45489</v>
      </c>
      <c r="F53" s="20">
        <f t="shared" si="0"/>
        <v>0</v>
      </c>
    </row>
    <row r="54" spans="1:6" x14ac:dyDescent="0.3">
      <c r="A54" s="19" t="s">
        <v>369</v>
      </c>
      <c r="B54" s="20">
        <v>16638</v>
      </c>
      <c r="D54" s="20">
        <v>112193</v>
      </c>
      <c r="E54" s="20">
        <v>112193</v>
      </c>
      <c r="F54" s="20">
        <f t="shared" si="0"/>
        <v>0</v>
      </c>
    </row>
    <row r="55" spans="1:6" x14ac:dyDescent="0.3">
      <c r="A55" s="19" t="s">
        <v>372</v>
      </c>
      <c r="B55" s="20">
        <v>178864.4</v>
      </c>
      <c r="D55" s="20">
        <v>16638</v>
      </c>
      <c r="E55" s="20">
        <v>16638</v>
      </c>
      <c r="F55" s="20">
        <f t="shared" si="0"/>
        <v>0</v>
      </c>
    </row>
    <row r="56" spans="1:6" x14ac:dyDescent="0.3">
      <c r="A56" s="19" t="s">
        <v>375</v>
      </c>
      <c r="B56" s="20">
        <v>19540.8</v>
      </c>
      <c r="D56" s="20">
        <v>178864.4</v>
      </c>
      <c r="E56" s="20">
        <v>178864.4</v>
      </c>
      <c r="F56" s="20">
        <f t="shared" si="0"/>
        <v>0</v>
      </c>
    </row>
    <row r="57" spans="1:6" x14ac:dyDescent="0.3">
      <c r="A57" s="19" t="s">
        <v>6</v>
      </c>
      <c r="B57" s="20">
        <v>20975</v>
      </c>
      <c r="D57" s="20">
        <v>19540.8</v>
      </c>
      <c r="E57" s="20">
        <v>19540.8</v>
      </c>
      <c r="F57" s="20">
        <f t="shared" si="0"/>
        <v>0</v>
      </c>
    </row>
    <row r="58" spans="1:6" x14ac:dyDescent="0.3">
      <c r="A58" s="19" t="s">
        <v>378</v>
      </c>
      <c r="B58" s="20">
        <v>8024</v>
      </c>
      <c r="D58" s="20">
        <v>20975</v>
      </c>
      <c r="E58" s="20">
        <v>20975</v>
      </c>
      <c r="F58" s="20">
        <f t="shared" si="0"/>
        <v>0</v>
      </c>
    </row>
    <row r="59" spans="1:6" x14ac:dyDescent="0.3">
      <c r="A59" s="19" t="s">
        <v>381</v>
      </c>
      <c r="B59" s="20">
        <v>15000</v>
      </c>
      <c r="D59" s="20">
        <v>8024</v>
      </c>
      <c r="E59" s="20">
        <v>8024</v>
      </c>
      <c r="F59" s="20">
        <f t="shared" si="0"/>
        <v>0</v>
      </c>
    </row>
    <row r="60" spans="1:6" x14ac:dyDescent="0.3">
      <c r="A60" s="19" t="s">
        <v>384</v>
      </c>
      <c r="B60" s="20">
        <v>226472.68</v>
      </c>
      <c r="D60" s="20">
        <v>15000</v>
      </c>
      <c r="E60" s="20">
        <v>15000</v>
      </c>
      <c r="F60" s="20">
        <f t="shared" si="0"/>
        <v>0</v>
      </c>
    </row>
    <row r="61" spans="1:6" x14ac:dyDescent="0.3">
      <c r="A61" s="19" t="s">
        <v>388</v>
      </c>
      <c r="B61" s="20">
        <v>180236.06</v>
      </c>
      <c r="D61" s="20">
        <v>226472.68</v>
      </c>
      <c r="E61" s="20">
        <v>226472.68</v>
      </c>
      <c r="F61" s="20">
        <f t="shared" si="0"/>
        <v>0</v>
      </c>
    </row>
    <row r="62" spans="1:6" x14ac:dyDescent="0.3">
      <c r="A62" s="19" t="s">
        <v>391</v>
      </c>
      <c r="B62" s="20">
        <v>159518.29999999999</v>
      </c>
      <c r="D62" s="20">
        <v>180236.06</v>
      </c>
      <c r="E62" s="20">
        <v>180236.06</v>
      </c>
      <c r="F62" s="20">
        <f t="shared" si="0"/>
        <v>0</v>
      </c>
    </row>
    <row r="63" spans="1:6" x14ac:dyDescent="0.3">
      <c r="A63" s="19" t="s">
        <v>396</v>
      </c>
      <c r="B63" s="20">
        <v>2284539</v>
      </c>
      <c r="D63" s="20">
        <v>159518.29999999999</v>
      </c>
      <c r="E63" s="20">
        <v>159518.29999999999</v>
      </c>
      <c r="F63" s="20">
        <f t="shared" si="0"/>
        <v>0</v>
      </c>
    </row>
    <row r="64" spans="1:6" x14ac:dyDescent="0.3">
      <c r="A64" s="19" t="s">
        <v>399</v>
      </c>
      <c r="B64" s="20">
        <v>1454148.31</v>
      </c>
      <c r="D64" s="20">
        <v>2284539</v>
      </c>
      <c r="E64" s="20">
        <v>2284539</v>
      </c>
      <c r="F64" s="20">
        <f t="shared" si="0"/>
        <v>0</v>
      </c>
    </row>
    <row r="65" spans="1:6" x14ac:dyDescent="0.3">
      <c r="A65" s="19" t="s">
        <v>7</v>
      </c>
      <c r="B65" s="20">
        <v>28150</v>
      </c>
      <c r="D65" s="20">
        <v>1454148.31</v>
      </c>
      <c r="E65" s="20">
        <v>1454148.31</v>
      </c>
      <c r="F65" s="20">
        <f t="shared" si="0"/>
        <v>0</v>
      </c>
    </row>
    <row r="66" spans="1:6" x14ac:dyDescent="0.3">
      <c r="A66" s="19" t="s">
        <v>402</v>
      </c>
      <c r="B66" s="20">
        <v>165000</v>
      </c>
      <c r="D66" s="20">
        <v>28150</v>
      </c>
      <c r="E66" s="20">
        <v>28150</v>
      </c>
      <c r="F66" s="20">
        <f t="shared" si="0"/>
        <v>0</v>
      </c>
    </row>
    <row r="67" spans="1:6" x14ac:dyDescent="0.3">
      <c r="A67" s="19" t="s">
        <v>405</v>
      </c>
      <c r="B67" s="20">
        <v>131178.23999999999</v>
      </c>
      <c r="D67" s="20">
        <v>165000</v>
      </c>
      <c r="E67" s="20">
        <v>165000</v>
      </c>
      <c r="F67" s="20">
        <f t="shared" si="0"/>
        <v>0</v>
      </c>
    </row>
    <row r="68" spans="1:6" x14ac:dyDescent="0.3">
      <c r="A68" s="19" t="s">
        <v>407</v>
      </c>
      <c r="B68" s="20">
        <v>71730</v>
      </c>
      <c r="D68" s="20">
        <v>131178.23999999999</v>
      </c>
      <c r="E68" s="20">
        <v>131178.23999999999</v>
      </c>
      <c r="F68" s="20">
        <f t="shared" si="0"/>
        <v>0</v>
      </c>
    </row>
    <row r="69" spans="1:6" x14ac:dyDescent="0.3">
      <c r="A69" s="19" t="s">
        <v>413</v>
      </c>
      <c r="B69" s="20">
        <v>15335</v>
      </c>
      <c r="D69" s="20">
        <v>71730</v>
      </c>
      <c r="E69" s="20">
        <v>71730</v>
      </c>
      <c r="F69" s="20">
        <f t="shared" ref="F69:F132" si="1">+D69-E69</f>
        <v>0</v>
      </c>
    </row>
    <row r="70" spans="1:6" x14ac:dyDescent="0.3">
      <c r="A70" s="19" t="s">
        <v>415</v>
      </c>
      <c r="B70" s="20">
        <v>90530.510000000009</v>
      </c>
      <c r="D70" s="20">
        <v>15335</v>
      </c>
      <c r="E70" s="20">
        <v>15335</v>
      </c>
      <c r="F70" s="20">
        <f t="shared" si="1"/>
        <v>0</v>
      </c>
    </row>
    <row r="71" spans="1:6" x14ac:dyDescent="0.3">
      <c r="A71" s="19" t="s">
        <v>424</v>
      </c>
      <c r="B71" s="20">
        <v>41909</v>
      </c>
      <c r="D71" s="20">
        <v>90530.51</v>
      </c>
      <c r="E71" s="20">
        <v>90530.510000000009</v>
      </c>
      <c r="F71" s="20">
        <f t="shared" si="1"/>
        <v>0</v>
      </c>
    </row>
    <row r="72" spans="1:6" x14ac:dyDescent="0.3">
      <c r="A72" s="19" t="s">
        <v>426</v>
      </c>
      <c r="B72" s="20">
        <v>1044078.92</v>
      </c>
      <c r="D72" s="20">
        <v>41909</v>
      </c>
      <c r="E72" s="20">
        <v>41909</v>
      </c>
      <c r="F72" s="20">
        <f t="shared" si="1"/>
        <v>0</v>
      </c>
    </row>
    <row r="73" spans="1:6" x14ac:dyDescent="0.3">
      <c r="A73" s="19" t="s">
        <v>431</v>
      </c>
      <c r="B73" s="20">
        <v>75048</v>
      </c>
      <c r="D73" s="20">
        <v>1044078.92</v>
      </c>
      <c r="E73" s="20">
        <v>1044078.92</v>
      </c>
      <c r="F73" s="20">
        <f t="shared" si="1"/>
        <v>0</v>
      </c>
    </row>
    <row r="74" spans="1:6" x14ac:dyDescent="0.3">
      <c r="A74" s="19" t="s">
        <v>434</v>
      </c>
      <c r="B74" s="20">
        <v>75416.160000000003</v>
      </c>
      <c r="D74" s="20">
        <v>75048</v>
      </c>
      <c r="E74" s="20">
        <v>75048</v>
      </c>
      <c r="F74" s="20">
        <f t="shared" si="1"/>
        <v>0</v>
      </c>
    </row>
    <row r="75" spans="1:6" x14ac:dyDescent="0.3">
      <c r="A75" s="19" t="s">
        <v>437</v>
      </c>
      <c r="B75" s="20">
        <v>7895937.9900000012</v>
      </c>
      <c r="D75" s="20">
        <v>75416.160000000003</v>
      </c>
      <c r="E75" s="20">
        <v>75416.160000000003</v>
      </c>
      <c r="F75" s="20">
        <f t="shared" si="1"/>
        <v>0</v>
      </c>
    </row>
    <row r="76" spans="1:6" x14ac:dyDescent="0.3">
      <c r="A76" s="19" t="s">
        <v>530</v>
      </c>
      <c r="B76" s="20">
        <v>36577.64</v>
      </c>
      <c r="D76" s="20">
        <v>7895937.9900000002</v>
      </c>
      <c r="E76" s="20">
        <v>7895937.9900000012</v>
      </c>
      <c r="F76" s="20">
        <f t="shared" si="1"/>
        <v>0</v>
      </c>
    </row>
    <row r="77" spans="1:6" x14ac:dyDescent="0.3">
      <c r="A77" s="19" t="s">
        <v>533</v>
      </c>
      <c r="B77" s="20">
        <v>17511.2</v>
      </c>
      <c r="D77" s="20">
        <v>36577.64</v>
      </c>
      <c r="E77" s="20">
        <v>36577.64</v>
      </c>
      <c r="F77" s="20">
        <f t="shared" si="1"/>
        <v>0</v>
      </c>
    </row>
    <row r="78" spans="1:6" x14ac:dyDescent="0.3">
      <c r="A78" s="19" t="s">
        <v>536</v>
      </c>
      <c r="B78" s="20">
        <v>21600</v>
      </c>
      <c r="D78" s="20">
        <v>17511.2</v>
      </c>
      <c r="E78" s="20">
        <v>17511.2</v>
      </c>
      <c r="F78" s="20">
        <f t="shared" si="1"/>
        <v>0</v>
      </c>
    </row>
    <row r="79" spans="1:6" x14ac:dyDescent="0.3">
      <c r="A79" s="19" t="s">
        <v>539</v>
      </c>
      <c r="B79" s="20">
        <v>278774.5</v>
      </c>
      <c r="D79" s="20">
        <v>21600</v>
      </c>
      <c r="E79" s="20">
        <v>21600</v>
      </c>
      <c r="F79" s="20">
        <f t="shared" si="1"/>
        <v>0</v>
      </c>
    </row>
    <row r="80" spans="1:6" x14ac:dyDescent="0.3">
      <c r="A80" s="19" t="s">
        <v>542</v>
      </c>
      <c r="B80" s="20">
        <v>58411.18</v>
      </c>
      <c r="D80" s="20">
        <v>278774.5</v>
      </c>
      <c r="E80" s="20">
        <v>278774.5</v>
      </c>
      <c r="F80" s="20">
        <f t="shared" si="1"/>
        <v>0</v>
      </c>
    </row>
    <row r="81" spans="1:6" x14ac:dyDescent="0.3">
      <c r="A81" s="19" t="s">
        <v>8</v>
      </c>
      <c r="B81" s="20">
        <v>196.8</v>
      </c>
      <c r="D81" s="20">
        <v>58411.18</v>
      </c>
      <c r="E81" s="20">
        <v>58411.18</v>
      </c>
      <c r="F81" s="20">
        <f t="shared" si="1"/>
        <v>0</v>
      </c>
    </row>
    <row r="82" spans="1:6" x14ac:dyDescent="0.3">
      <c r="A82" s="19" t="s">
        <v>9</v>
      </c>
      <c r="B82" s="20">
        <v>14443.2</v>
      </c>
      <c r="D82" s="20">
        <v>196.8</v>
      </c>
      <c r="E82" s="20">
        <v>196.8</v>
      </c>
      <c r="F82" s="20">
        <f t="shared" si="1"/>
        <v>0</v>
      </c>
    </row>
    <row r="83" spans="1:6" x14ac:dyDescent="0.3">
      <c r="A83" s="19" t="s">
        <v>545</v>
      </c>
      <c r="B83" s="20">
        <v>70564</v>
      </c>
      <c r="D83" s="20">
        <v>14443.2</v>
      </c>
      <c r="E83" s="20">
        <v>14443.2</v>
      </c>
      <c r="F83" s="20">
        <f t="shared" si="1"/>
        <v>0</v>
      </c>
    </row>
    <row r="84" spans="1:6" x14ac:dyDescent="0.3">
      <c r="A84" s="19" t="s">
        <v>10</v>
      </c>
      <c r="B84" s="20">
        <v>14630.5</v>
      </c>
      <c r="D84" s="20">
        <v>70564</v>
      </c>
      <c r="E84" s="20">
        <v>70564</v>
      </c>
      <c r="F84" s="20">
        <f t="shared" si="1"/>
        <v>0</v>
      </c>
    </row>
    <row r="85" spans="1:6" x14ac:dyDescent="0.3">
      <c r="A85" s="19" t="s">
        <v>550</v>
      </c>
      <c r="B85" s="20">
        <v>27000</v>
      </c>
      <c r="D85" s="20">
        <v>14630.5</v>
      </c>
      <c r="E85" s="20">
        <v>14630.5</v>
      </c>
      <c r="F85" s="20">
        <f t="shared" si="1"/>
        <v>0</v>
      </c>
    </row>
    <row r="86" spans="1:6" x14ac:dyDescent="0.3">
      <c r="A86" s="19" t="s">
        <v>11</v>
      </c>
      <c r="B86" s="20">
        <v>162244</v>
      </c>
      <c r="D86" s="20">
        <v>27000</v>
      </c>
      <c r="E86" s="20">
        <v>27000</v>
      </c>
      <c r="F86" s="20">
        <f t="shared" si="1"/>
        <v>0</v>
      </c>
    </row>
    <row r="87" spans="1:6" x14ac:dyDescent="0.3">
      <c r="A87" s="19" t="s">
        <v>553</v>
      </c>
      <c r="B87" s="20">
        <v>475794.08</v>
      </c>
      <c r="D87" s="20">
        <v>162244</v>
      </c>
      <c r="E87" s="20">
        <v>162244</v>
      </c>
      <c r="F87" s="20">
        <f t="shared" si="1"/>
        <v>0</v>
      </c>
    </row>
    <row r="88" spans="1:6" x14ac:dyDescent="0.3">
      <c r="A88" s="19" t="s">
        <v>556</v>
      </c>
      <c r="B88" s="20">
        <v>5571807.4000000004</v>
      </c>
      <c r="D88" s="20">
        <v>475794.08</v>
      </c>
      <c r="E88" s="20">
        <v>475794.08</v>
      </c>
      <c r="F88" s="20">
        <f t="shared" si="1"/>
        <v>0</v>
      </c>
    </row>
    <row r="89" spans="1:6" x14ac:dyDescent="0.3">
      <c r="A89" s="19" t="s">
        <v>580</v>
      </c>
      <c r="B89" s="20">
        <v>440773.8</v>
      </c>
      <c r="D89" s="20">
        <v>5571807.3899999997</v>
      </c>
      <c r="E89" s="20">
        <v>5571807.4000000004</v>
      </c>
      <c r="F89" s="20">
        <f t="shared" si="1"/>
        <v>-1.0000000707805157E-2</v>
      </c>
    </row>
    <row r="90" spans="1:6" x14ac:dyDescent="0.3">
      <c r="A90" s="19" t="s">
        <v>590</v>
      </c>
      <c r="B90" s="20">
        <v>44356.200000000004</v>
      </c>
      <c r="D90" s="20">
        <v>440773.8</v>
      </c>
      <c r="E90" s="20">
        <v>440773.8</v>
      </c>
      <c r="F90" s="20">
        <f t="shared" si="1"/>
        <v>0</v>
      </c>
    </row>
    <row r="91" spans="1:6" x14ac:dyDescent="0.3">
      <c r="A91" s="19" t="s">
        <v>12</v>
      </c>
      <c r="B91" s="20">
        <v>26007</v>
      </c>
      <c r="D91" s="20">
        <v>44356.2</v>
      </c>
      <c r="E91" s="20">
        <v>44356.200000000004</v>
      </c>
      <c r="F91" s="20">
        <f t="shared" si="1"/>
        <v>0</v>
      </c>
    </row>
    <row r="92" spans="1:6" x14ac:dyDescent="0.3">
      <c r="A92" s="19" t="s">
        <v>593</v>
      </c>
      <c r="B92" s="20">
        <v>41064</v>
      </c>
      <c r="D92" s="20">
        <v>26007</v>
      </c>
      <c r="E92" s="20">
        <v>26007</v>
      </c>
      <c r="F92" s="20">
        <f t="shared" si="1"/>
        <v>0</v>
      </c>
    </row>
    <row r="93" spans="1:6" x14ac:dyDescent="0.3">
      <c r="A93" s="19" t="s">
        <v>604</v>
      </c>
      <c r="B93" s="20">
        <v>57820</v>
      </c>
      <c r="D93" s="20">
        <v>41064</v>
      </c>
      <c r="E93" s="20">
        <v>41064</v>
      </c>
      <c r="F93" s="20">
        <f t="shared" si="1"/>
        <v>0</v>
      </c>
    </row>
    <row r="94" spans="1:6" x14ac:dyDescent="0.3">
      <c r="A94" s="19" t="s">
        <v>607</v>
      </c>
      <c r="B94" s="20">
        <v>590266.61</v>
      </c>
      <c r="D94" s="20">
        <v>57820</v>
      </c>
      <c r="E94" s="20">
        <v>57820</v>
      </c>
      <c r="F94" s="20">
        <f t="shared" si="1"/>
        <v>0</v>
      </c>
    </row>
    <row r="95" spans="1:6" x14ac:dyDescent="0.3">
      <c r="A95" s="19" t="s">
        <v>610</v>
      </c>
      <c r="B95" s="20">
        <v>42607.439999999995</v>
      </c>
      <c r="D95" s="20">
        <v>590266.61</v>
      </c>
      <c r="E95" s="20">
        <v>590266.61</v>
      </c>
      <c r="F95" s="20">
        <f t="shared" si="1"/>
        <v>0</v>
      </c>
    </row>
    <row r="96" spans="1:6" x14ac:dyDescent="0.3">
      <c r="A96" s="19" t="s">
        <v>618</v>
      </c>
      <c r="B96" s="20">
        <v>43511.199999999997</v>
      </c>
      <c r="D96" s="20">
        <v>42607.44</v>
      </c>
      <c r="E96" s="20">
        <v>42607.439999999995</v>
      </c>
      <c r="F96" s="20">
        <f t="shared" si="1"/>
        <v>0</v>
      </c>
    </row>
    <row r="97" spans="1:6" x14ac:dyDescent="0.3">
      <c r="A97" s="19" t="s">
        <v>621</v>
      </c>
      <c r="B97" s="20">
        <v>18880</v>
      </c>
      <c r="D97" s="20">
        <v>43511.199999999997</v>
      </c>
      <c r="E97" s="20">
        <v>43511.199999999997</v>
      </c>
      <c r="F97" s="20">
        <f t="shared" si="1"/>
        <v>0</v>
      </c>
    </row>
    <row r="98" spans="1:6" x14ac:dyDescent="0.3">
      <c r="A98" s="19" t="s">
        <v>623</v>
      </c>
      <c r="B98" s="20">
        <v>17000</v>
      </c>
      <c r="D98" s="20">
        <v>18880</v>
      </c>
      <c r="E98" s="20">
        <v>18880</v>
      </c>
      <c r="F98" s="20">
        <f t="shared" si="1"/>
        <v>0</v>
      </c>
    </row>
    <row r="99" spans="1:6" x14ac:dyDescent="0.3">
      <c r="A99" s="19" t="s">
        <v>625</v>
      </c>
      <c r="B99" s="20">
        <v>132590.70000000001</v>
      </c>
      <c r="D99" s="20">
        <v>17000</v>
      </c>
      <c r="E99" s="20">
        <v>17000</v>
      </c>
      <c r="F99" s="20">
        <f t="shared" si="1"/>
        <v>0</v>
      </c>
    </row>
    <row r="100" spans="1:6" x14ac:dyDescent="0.3">
      <c r="A100" s="19" t="s">
        <v>628</v>
      </c>
      <c r="B100" s="20">
        <v>34810</v>
      </c>
      <c r="D100" s="20">
        <v>132590.70000000001</v>
      </c>
      <c r="E100" s="20">
        <v>132590.70000000001</v>
      </c>
      <c r="F100" s="20">
        <f t="shared" si="1"/>
        <v>0</v>
      </c>
    </row>
    <row r="101" spans="1:6" x14ac:dyDescent="0.3">
      <c r="A101" s="19" t="s">
        <v>631</v>
      </c>
      <c r="B101" s="20">
        <v>13000.06</v>
      </c>
      <c r="D101" s="20">
        <v>34810</v>
      </c>
      <c r="E101" s="20">
        <v>34810</v>
      </c>
      <c r="F101" s="20">
        <f t="shared" si="1"/>
        <v>0</v>
      </c>
    </row>
    <row r="102" spans="1:6" x14ac:dyDescent="0.3">
      <c r="A102" s="19" t="s">
        <v>634</v>
      </c>
      <c r="B102" s="20">
        <v>72330</v>
      </c>
      <c r="D102" s="20">
        <v>13000.06</v>
      </c>
      <c r="E102" s="20">
        <v>13000.06</v>
      </c>
      <c r="F102" s="20">
        <f t="shared" si="1"/>
        <v>0</v>
      </c>
    </row>
    <row r="103" spans="1:6" x14ac:dyDescent="0.3">
      <c r="A103" s="19" t="s">
        <v>636</v>
      </c>
      <c r="B103" s="20">
        <v>284585.82999999996</v>
      </c>
      <c r="D103" s="20">
        <v>72330</v>
      </c>
      <c r="E103" s="20">
        <v>72330</v>
      </c>
      <c r="F103" s="20">
        <f t="shared" si="1"/>
        <v>0</v>
      </c>
    </row>
    <row r="104" spans="1:6" x14ac:dyDescent="0.3">
      <c r="A104" s="19" t="s">
        <v>13</v>
      </c>
      <c r="B104" s="20">
        <v>28855</v>
      </c>
      <c r="D104" s="20">
        <v>284585.83</v>
      </c>
      <c r="E104" s="20">
        <v>284585.82999999996</v>
      </c>
      <c r="F104" s="20">
        <f t="shared" si="1"/>
        <v>0</v>
      </c>
    </row>
    <row r="105" spans="1:6" x14ac:dyDescent="0.3">
      <c r="A105" s="19" t="s">
        <v>642</v>
      </c>
      <c r="B105" s="20">
        <v>297571.43</v>
      </c>
      <c r="D105" s="20">
        <v>28855</v>
      </c>
      <c r="E105" s="20">
        <v>28855</v>
      </c>
      <c r="F105" s="20">
        <f t="shared" si="1"/>
        <v>0</v>
      </c>
    </row>
    <row r="106" spans="1:6" x14ac:dyDescent="0.3">
      <c r="A106" s="19" t="s">
        <v>645</v>
      </c>
      <c r="B106" s="20">
        <v>104430</v>
      </c>
      <c r="D106" s="20">
        <v>297571.43</v>
      </c>
      <c r="E106" s="20">
        <v>297571.43</v>
      </c>
      <c r="F106" s="20">
        <f t="shared" si="1"/>
        <v>0</v>
      </c>
    </row>
    <row r="107" spans="1:6" x14ac:dyDescent="0.3">
      <c r="A107" s="19" t="s">
        <v>648</v>
      </c>
      <c r="B107" s="20">
        <v>137216.06</v>
      </c>
      <c r="D107" s="20">
        <v>104430</v>
      </c>
      <c r="E107" s="20">
        <v>104430</v>
      </c>
      <c r="F107" s="20">
        <f t="shared" si="1"/>
        <v>0</v>
      </c>
    </row>
    <row r="108" spans="1:6" x14ac:dyDescent="0.3">
      <c r="A108" s="19" t="s">
        <v>14</v>
      </c>
      <c r="B108" s="20">
        <v>15888.4</v>
      </c>
      <c r="D108" s="20">
        <v>137216.06</v>
      </c>
      <c r="E108" s="20">
        <v>137216.06</v>
      </c>
      <c r="F108" s="20">
        <f t="shared" si="1"/>
        <v>0</v>
      </c>
    </row>
    <row r="109" spans="1:6" x14ac:dyDescent="0.3">
      <c r="A109" s="19" t="s">
        <v>15</v>
      </c>
      <c r="B109" s="20">
        <v>101922.5</v>
      </c>
      <c r="D109" s="20">
        <v>15888.4</v>
      </c>
      <c r="E109" s="20">
        <v>15888.4</v>
      </c>
      <c r="F109" s="20">
        <f t="shared" si="1"/>
        <v>0</v>
      </c>
    </row>
    <row r="110" spans="1:6" x14ac:dyDescent="0.3">
      <c r="A110" s="19" t="s">
        <v>16</v>
      </c>
      <c r="B110" s="20">
        <v>15725.31</v>
      </c>
      <c r="D110" s="20">
        <v>101922.5</v>
      </c>
      <c r="E110" s="20">
        <v>101922.5</v>
      </c>
      <c r="F110" s="20">
        <f t="shared" si="1"/>
        <v>0</v>
      </c>
    </row>
    <row r="111" spans="1:6" x14ac:dyDescent="0.3">
      <c r="A111" s="19" t="s">
        <v>650</v>
      </c>
      <c r="B111" s="20">
        <v>368999.92000000004</v>
      </c>
      <c r="D111" s="20">
        <v>15725.31</v>
      </c>
      <c r="E111" s="20">
        <v>15725.31</v>
      </c>
      <c r="F111" s="20">
        <f t="shared" si="1"/>
        <v>0</v>
      </c>
    </row>
    <row r="112" spans="1:6" x14ac:dyDescent="0.3">
      <c r="A112" s="19" t="s">
        <v>655</v>
      </c>
      <c r="B112" s="20">
        <v>42480</v>
      </c>
      <c r="D112" s="20">
        <v>368999.92</v>
      </c>
      <c r="E112" s="20">
        <v>368999.92000000004</v>
      </c>
      <c r="F112" s="20">
        <f t="shared" si="1"/>
        <v>0</v>
      </c>
    </row>
    <row r="113" spans="1:6" x14ac:dyDescent="0.3">
      <c r="A113" s="19" t="s">
        <v>658</v>
      </c>
      <c r="B113" s="20">
        <v>28801.439999999999</v>
      </c>
      <c r="D113" s="20">
        <v>42480</v>
      </c>
      <c r="E113" s="20">
        <v>42480</v>
      </c>
      <c r="F113" s="20">
        <f t="shared" si="1"/>
        <v>0</v>
      </c>
    </row>
    <row r="114" spans="1:6" x14ac:dyDescent="0.3">
      <c r="A114" s="19" t="s">
        <v>661</v>
      </c>
      <c r="B114" s="20">
        <v>5900</v>
      </c>
      <c r="D114" s="20">
        <v>28801.439999999999</v>
      </c>
      <c r="E114" s="20">
        <v>28801.439999999999</v>
      </c>
      <c r="F114" s="20">
        <f t="shared" si="1"/>
        <v>0</v>
      </c>
    </row>
    <row r="115" spans="1:6" x14ac:dyDescent="0.3">
      <c r="A115" s="19" t="s">
        <v>664</v>
      </c>
      <c r="B115" s="20">
        <v>168727.02</v>
      </c>
      <c r="D115" s="20">
        <v>5900</v>
      </c>
      <c r="E115" s="20">
        <v>5900</v>
      </c>
      <c r="F115" s="20">
        <f t="shared" si="1"/>
        <v>0</v>
      </c>
    </row>
    <row r="116" spans="1:6" x14ac:dyDescent="0.3">
      <c r="A116" s="19" t="s">
        <v>668</v>
      </c>
      <c r="B116" s="20">
        <v>15000</v>
      </c>
      <c r="D116" s="20">
        <v>168727.02</v>
      </c>
      <c r="E116" s="20">
        <v>168727.02</v>
      </c>
      <c r="F116" s="20">
        <f t="shared" si="1"/>
        <v>0</v>
      </c>
    </row>
    <row r="117" spans="1:6" x14ac:dyDescent="0.3">
      <c r="A117" s="19" t="s">
        <v>670</v>
      </c>
      <c r="B117" s="20">
        <v>44053.33</v>
      </c>
      <c r="D117" s="20">
        <v>15000</v>
      </c>
      <c r="E117" s="20">
        <v>15000</v>
      </c>
      <c r="F117" s="20">
        <f t="shared" si="1"/>
        <v>0</v>
      </c>
    </row>
    <row r="118" spans="1:6" x14ac:dyDescent="0.3">
      <c r="A118" s="19" t="s">
        <v>673</v>
      </c>
      <c r="B118" s="20">
        <v>185682.27</v>
      </c>
      <c r="D118" s="20">
        <v>44053.33</v>
      </c>
      <c r="E118" s="20">
        <v>44053.33</v>
      </c>
      <c r="F118" s="20">
        <f t="shared" si="1"/>
        <v>0</v>
      </c>
    </row>
    <row r="119" spans="1:6" x14ac:dyDescent="0.3">
      <c r="A119" s="19" t="s">
        <v>676</v>
      </c>
      <c r="B119" s="20">
        <v>50000</v>
      </c>
      <c r="D119" s="20">
        <v>185682.27</v>
      </c>
      <c r="E119" s="20">
        <v>185682.27</v>
      </c>
      <c r="F119" s="20">
        <f t="shared" si="1"/>
        <v>0</v>
      </c>
    </row>
    <row r="120" spans="1:6" x14ac:dyDescent="0.3">
      <c r="A120" s="19" t="s">
        <v>679</v>
      </c>
      <c r="B120" s="20">
        <v>15555.55</v>
      </c>
      <c r="D120" s="20">
        <v>50000</v>
      </c>
      <c r="E120" s="20">
        <v>50000</v>
      </c>
      <c r="F120" s="20">
        <f t="shared" si="1"/>
        <v>0</v>
      </c>
    </row>
    <row r="121" spans="1:6" x14ac:dyDescent="0.3">
      <c r="A121" s="19" t="s">
        <v>17</v>
      </c>
      <c r="B121" s="20">
        <v>6995.01</v>
      </c>
      <c r="D121" s="20">
        <v>15555.55</v>
      </c>
      <c r="E121" s="20">
        <v>15555.55</v>
      </c>
      <c r="F121" s="20">
        <f t="shared" si="1"/>
        <v>0</v>
      </c>
    </row>
    <row r="122" spans="1:6" x14ac:dyDescent="0.3">
      <c r="A122" s="19" t="s">
        <v>681</v>
      </c>
      <c r="B122" s="20">
        <v>95539.1</v>
      </c>
      <c r="D122" s="20">
        <v>6995.01</v>
      </c>
      <c r="E122" s="20">
        <v>6995.01</v>
      </c>
      <c r="F122" s="20">
        <f t="shared" si="1"/>
        <v>0</v>
      </c>
    </row>
    <row r="123" spans="1:6" x14ac:dyDescent="0.3">
      <c r="A123" s="19" t="s">
        <v>684</v>
      </c>
      <c r="B123" s="20">
        <v>791299.74</v>
      </c>
      <c r="D123" s="20">
        <v>95539.1</v>
      </c>
      <c r="E123" s="20">
        <v>95539.1</v>
      </c>
      <c r="F123" s="20">
        <f t="shared" si="1"/>
        <v>0</v>
      </c>
    </row>
    <row r="124" spans="1:6" x14ac:dyDescent="0.3">
      <c r="A124" s="19" t="s">
        <v>689</v>
      </c>
      <c r="B124" s="20">
        <v>167211.9</v>
      </c>
      <c r="D124" s="20">
        <v>791299.74</v>
      </c>
      <c r="E124" s="20">
        <v>791299.74</v>
      </c>
      <c r="F124" s="20">
        <f t="shared" si="1"/>
        <v>0</v>
      </c>
    </row>
    <row r="125" spans="1:6" x14ac:dyDescent="0.3">
      <c r="A125" s="19" t="s">
        <v>692</v>
      </c>
      <c r="B125" s="20">
        <v>281973</v>
      </c>
      <c r="D125" s="20">
        <v>167211.9</v>
      </c>
      <c r="E125" s="20">
        <v>167211.9</v>
      </c>
      <c r="F125" s="20">
        <f t="shared" si="1"/>
        <v>0</v>
      </c>
    </row>
    <row r="126" spans="1:6" x14ac:dyDescent="0.3">
      <c r="A126" s="19" t="s">
        <v>696</v>
      </c>
      <c r="B126" s="20">
        <v>128620</v>
      </c>
      <c r="D126" s="20">
        <v>281973</v>
      </c>
      <c r="E126" s="20">
        <v>281973</v>
      </c>
      <c r="F126" s="20">
        <f t="shared" si="1"/>
        <v>0</v>
      </c>
    </row>
    <row r="127" spans="1:6" x14ac:dyDescent="0.3">
      <c r="A127" s="19" t="s">
        <v>699</v>
      </c>
      <c r="B127" s="20">
        <v>19824</v>
      </c>
      <c r="D127" s="20">
        <v>128620</v>
      </c>
      <c r="E127" s="20">
        <v>128620</v>
      </c>
      <c r="F127" s="20">
        <f t="shared" si="1"/>
        <v>0</v>
      </c>
    </row>
    <row r="128" spans="1:6" x14ac:dyDescent="0.3">
      <c r="A128" s="19" t="s">
        <v>701</v>
      </c>
      <c r="B128" s="20">
        <v>64723</v>
      </c>
      <c r="D128" s="20">
        <v>19824</v>
      </c>
      <c r="E128" s="20">
        <v>19824</v>
      </c>
      <c r="F128" s="20">
        <f t="shared" si="1"/>
        <v>0</v>
      </c>
    </row>
    <row r="129" spans="1:6" x14ac:dyDescent="0.3">
      <c r="A129" s="19" t="s">
        <v>18</v>
      </c>
      <c r="B129" s="20">
        <v>11600</v>
      </c>
      <c r="D129" s="20">
        <v>64723</v>
      </c>
      <c r="E129" s="20">
        <v>64723</v>
      </c>
      <c r="F129" s="20">
        <f t="shared" si="1"/>
        <v>0</v>
      </c>
    </row>
    <row r="130" spans="1:6" x14ac:dyDescent="0.3">
      <c r="A130" s="19" t="s">
        <v>708</v>
      </c>
      <c r="B130" s="20">
        <v>270279</v>
      </c>
      <c r="D130" s="20">
        <v>11600</v>
      </c>
      <c r="E130" s="20">
        <v>11600</v>
      </c>
      <c r="F130" s="20">
        <f t="shared" si="1"/>
        <v>0</v>
      </c>
    </row>
    <row r="131" spans="1:6" x14ac:dyDescent="0.3">
      <c r="A131" s="19" t="s">
        <v>19</v>
      </c>
      <c r="B131" s="20">
        <v>52020</v>
      </c>
      <c r="D131" s="20">
        <v>270279</v>
      </c>
      <c r="E131" s="20">
        <v>270279</v>
      </c>
      <c r="F131" s="20">
        <f t="shared" si="1"/>
        <v>0</v>
      </c>
    </row>
    <row r="132" spans="1:6" x14ac:dyDescent="0.3">
      <c r="A132" s="19" t="s">
        <v>710</v>
      </c>
      <c r="B132" s="20">
        <v>41620.080000000002</v>
      </c>
      <c r="D132" s="20">
        <v>52020</v>
      </c>
      <c r="E132" s="20">
        <v>52020</v>
      </c>
      <c r="F132" s="20">
        <f t="shared" si="1"/>
        <v>0</v>
      </c>
    </row>
    <row r="133" spans="1:6" x14ac:dyDescent="0.3">
      <c r="A133" s="19" t="s">
        <v>713</v>
      </c>
      <c r="B133" s="20">
        <v>502063</v>
      </c>
      <c r="D133" s="20">
        <v>41620.080000000002</v>
      </c>
      <c r="E133" s="20">
        <v>41620.080000000002</v>
      </c>
      <c r="F133" s="20">
        <f t="shared" ref="F133:F165" si="2">+D133-E133</f>
        <v>0</v>
      </c>
    </row>
    <row r="134" spans="1:6" x14ac:dyDescent="0.3">
      <c r="A134" s="19" t="s">
        <v>716</v>
      </c>
      <c r="B134" s="20">
        <v>193160</v>
      </c>
      <c r="D134" s="20">
        <v>502063</v>
      </c>
      <c r="E134" s="20">
        <v>502063</v>
      </c>
      <c r="F134" s="20">
        <f t="shared" si="2"/>
        <v>0</v>
      </c>
    </row>
    <row r="135" spans="1:6" x14ac:dyDescent="0.3">
      <c r="A135" s="19" t="s">
        <v>720</v>
      </c>
      <c r="B135" s="20">
        <v>164238.25</v>
      </c>
      <c r="D135" s="20">
        <v>193160</v>
      </c>
      <c r="E135" s="20">
        <v>193160</v>
      </c>
      <c r="F135" s="20">
        <f t="shared" si="2"/>
        <v>0</v>
      </c>
    </row>
    <row r="136" spans="1:6" x14ac:dyDescent="0.3">
      <c r="A136" s="19" t="s">
        <v>723</v>
      </c>
      <c r="B136" s="20">
        <v>39070.26</v>
      </c>
      <c r="D136" s="20">
        <v>164238.25</v>
      </c>
      <c r="E136" s="20">
        <v>164238.25</v>
      </c>
      <c r="F136" s="20">
        <f t="shared" si="2"/>
        <v>0</v>
      </c>
    </row>
    <row r="137" spans="1:6" x14ac:dyDescent="0.3">
      <c r="A137" s="19" t="s">
        <v>726</v>
      </c>
      <c r="B137" s="20">
        <v>117500</v>
      </c>
      <c r="D137" s="20">
        <v>39070.26</v>
      </c>
      <c r="E137" s="20">
        <v>39070.26</v>
      </c>
      <c r="F137" s="20">
        <f t="shared" si="2"/>
        <v>0</v>
      </c>
    </row>
    <row r="138" spans="1:6" x14ac:dyDescent="0.3">
      <c r="A138" s="19" t="s">
        <v>728</v>
      </c>
      <c r="B138" s="20">
        <v>39070.26</v>
      </c>
      <c r="D138" s="20">
        <v>117500</v>
      </c>
      <c r="E138" s="20">
        <v>117500</v>
      </c>
      <c r="F138" s="20">
        <f t="shared" si="2"/>
        <v>0</v>
      </c>
    </row>
    <row r="139" spans="1:6" x14ac:dyDescent="0.3">
      <c r="A139" s="19" t="s">
        <v>731</v>
      </c>
      <c r="B139" s="20">
        <v>78830.429999999993</v>
      </c>
      <c r="D139" s="20">
        <v>39070.26</v>
      </c>
      <c r="E139" s="20">
        <v>39070.26</v>
      </c>
      <c r="F139" s="20">
        <f t="shared" si="2"/>
        <v>0</v>
      </c>
    </row>
    <row r="140" spans="1:6" x14ac:dyDescent="0.3">
      <c r="A140" s="19" t="s">
        <v>734</v>
      </c>
      <c r="B140" s="20">
        <v>464594.84</v>
      </c>
      <c r="D140" s="20">
        <v>78830.429999999993</v>
      </c>
      <c r="E140" s="20">
        <v>78830.429999999993</v>
      </c>
      <c r="F140" s="20">
        <f t="shared" si="2"/>
        <v>0</v>
      </c>
    </row>
    <row r="141" spans="1:6" x14ac:dyDescent="0.3">
      <c r="A141" s="19" t="s">
        <v>736</v>
      </c>
      <c r="B141" s="20">
        <v>108265</v>
      </c>
      <c r="D141" s="20">
        <v>464594.84</v>
      </c>
      <c r="E141" s="20">
        <v>464594.84</v>
      </c>
      <c r="F141" s="20">
        <f t="shared" si="2"/>
        <v>0</v>
      </c>
    </row>
    <row r="142" spans="1:6" x14ac:dyDescent="0.3">
      <c r="A142" s="19" t="s">
        <v>739</v>
      </c>
      <c r="B142" s="20">
        <v>203000</v>
      </c>
      <c r="D142" s="20">
        <v>108265</v>
      </c>
      <c r="E142" s="20">
        <v>108265</v>
      </c>
      <c r="F142" s="20">
        <f t="shared" si="2"/>
        <v>0</v>
      </c>
    </row>
    <row r="143" spans="1:6" x14ac:dyDescent="0.3">
      <c r="A143" s="19" t="s">
        <v>741</v>
      </c>
      <c r="B143" s="20">
        <v>49570.28</v>
      </c>
      <c r="D143" s="20">
        <v>203000</v>
      </c>
      <c r="E143" s="20">
        <v>203000</v>
      </c>
      <c r="F143" s="20">
        <f t="shared" si="2"/>
        <v>0</v>
      </c>
    </row>
    <row r="144" spans="1:6" x14ac:dyDescent="0.3">
      <c r="A144" s="19" t="s">
        <v>744</v>
      </c>
      <c r="B144" s="20">
        <v>223403.5</v>
      </c>
      <c r="D144" s="20">
        <v>49570.28</v>
      </c>
      <c r="E144" s="20">
        <v>49570.28</v>
      </c>
      <c r="F144" s="20">
        <f t="shared" si="2"/>
        <v>0</v>
      </c>
    </row>
    <row r="145" spans="1:6" x14ac:dyDescent="0.3">
      <c r="A145" s="19" t="s">
        <v>748</v>
      </c>
      <c r="B145" s="20">
        <v>140940</v>
      </c>
      <c r="D145" s="20">
        <v>223403.5</v>
      </c>
      <c r="E145" s="20">
        <v>223403.5</v>
      </c>
      <c r="F145" s="20">
        <f t="shared" si="2"/>
        <v>0</v>
      </c>
    </row>
    <row r="146" spans="1:6" x14ac:dyDescent="0.3">
      <c r="A146" s="19" t="s">
        <v>751</v>
      </c>
      <c r="B146" s="20">
        <v>259800</v>
      </c>
      <c r="D146" s="20">
        <v>140940</v>
      </c>
      <c r="E146" s="20">
        <v>140940</v>
      </c>
      <c r="F146" s="20">
        <f t="shared" si="2"/>
        <v>0</v>
      </c>
    </row>
    <row r="147" spans="1:6" x14ac:dyDescent="0.3">
      <c r="A147" s="19" t="s">
        <v>758</v>
      </c>
      <c r="B147" s="20">
        <v>141305</v>
      </c>
      <c r="D147" s="20">
        <v>259800</v>
      </c>
      <c r="E147" s="20">
        <v>259800</v>
      </c>
      <c r="F147" s="20">
        <f t="shared" si="2"/>
        <v>0</v>
      </c>
    </row>
    <row r="148" spans="1:6" x14ac:dyDescent="0.3">
      <c r="A148" s="19" t="s">
        <v>761</v>
      </c>
      <c r="B148" s="20">
        <v>1704</v>
      </c>
      <c r="D148" s="20">
        <v>141305</v>
      </c>
      <c r="E148" s="20">
        <v>141305</v>
      </c>
      <c r="F148" s="20">
        <f t="shared" si="2"/>
        <v>0</v>
      </c>
    </row>
    <row r="149" spans="1:6" x14ac:dyDescent="0.3">
      <c r="A149" s="19" t="s">
        <v>764</v>
      </c>
      <c r="B149" s="20">
        <v>2060599.61</v>
      </c>
      <c r="D149" s="20">
        <v>1704</v>
      </c>
      <c r="E149" s="20">
        <v>1704</v>
      </c>
      <c r="F149" s="20">
        <f t="shared" si="2"/>
        <v>0</v>
      </c>
    </row>
    <row r="150" spans="1:6" x14ac:dyDescent="0.3">
      <c r="A150" s="19" t="s">
        <v>768</v>
      </c>
      <c r="B150" s="20">
        <v>61950</v>
      </c>
      <c r="D150" s="20">
        <v>2060599.61</v>
      </c>
      <c r="E150" s="20">
        <v>2060599.61</v>
      </c>
      <c r="F150" s="20">
        <f t="shared" si="2"/>
        <v>0</v>
      </c>
    </row>
    <row r="151" spans="1:6" x14ac:dyDescent="0.3">
      <c r="A151" s="19" t="s">
        <v>771</v>
      </c>
      <c r="B151" s="20">
        <v>168980.1</v>
      </c>
      <c r="D151" s="20">
        <v>61950</v>
      </c>
      <c r="E151" s="20">
        <v>61950</v>
      </c>
      <c r="F151" s="20">
        <f t="shared" si="2"/>
        <v>0</v>
      </c>
    </row>
    <row r="152" spans="1:6" x14ac:dyDescent="0.3">
      <c r="A152" s="19" t="s">
        <v>62</v>
      </c>
      <c r="B152" s="20">
        <v>14455</v>
      </c>
      <c r="D152" s="20">
        <v>168980.1</v>
      </c>
      <c r="E152" s="20">
        <v>168980.1</v>
      </c>
      <c r="F152" s="20">
        <f t="shared" si="2"/>
        <v>0</v>
      </c>
    </row>
    <row r="153" spans="1:6" x14ac:dyDescent="0.3">
      <c r="A153" s="19" t="s">
        <v>779</v>
      </c>
      <c r="B153" s="20">
        <v>11800</v>
      </c>
      <c r="D153" s="20">
        <v>14455</v>
      </c>
      <c r="E153" s="20">
        <v>14455</v>
      </c>
      <c r="F153" s="20">
        <f t="shared" si="2"/>
        <v>0</v>
      </c>
    </row>
    <row r="154" spans="1:6" x14ac:dyDescent="0.3">
      <c r="A154" s="19" t="s">
        <v>781</v>
      </c>
      <c r="B154" s="20">
        <v>167875.06</v>
      </c>
      <c r="D154" s="20">
        <v>11800</v>
      </c>
      <c r="E154" s="20">
        <v>11800</v>
      </c>
      <c r="F154" s="20">
        <f t="shared" si="2"/>
        <v>0</v>
      </c>
    </row>
    <row r="155" spans="1:6" x14ac:dyDescent="0.3">
      <c r="A155" s="19" t="s">
        <v>784</v>
      </c>
      <c r="B155" s="20">
        <v>239645</v>
      </c>
      <c r="D155" s="20">
        <v>167875.06</v>
      </c>
      <c r="E155" s="20">
        <v>167875.06</v>
      </c>
      <c r="F155" s="20">
        <f t="shared" si="2"/>
        <v>0</v>
      </c>
    </row>
    <row r="156" spans="1:6" x14ac:dyDescent="0.3">
      <c r="A156" s="19" t="s">
        <v>63</v>
      </c>
      <c r="B156" s="20">
        <v>7080</v>
      </c>
      <c r="D156" s="20">
        <v>239645</v>
      </c>
      <c r="E156" s="20">
        <v>239645</v>
      </c>
      <c r="F156" s="20">
        <f t="shared" si="2"/>
        <v>0</v>
      </c>
    </row>
    <row r="157" spans="1:6" x14ac:dyDescent="0.3">
      <c r="A157" s="19" t="s">
        <v>793</v>
      </c>
      <c r="B157" s="20">
        <v>243000</v>
      </c>
      <c r="D157" s="20">
        <v>7080</v>
      </c>
      <c r="E157" s="20">
        <v>7080</v>
      </c>
      <c r="F157" s="20">
        <f t="shared" si="2"/>
        <v>0</v>
      </c>
    </row>
    <row r="158" spans="1:6" x14ac:dyDescent="0.3">
      <c r="A158" s="19" t="s">
        <v>796</v>
      </c>
      <c r="B158" s="20">
        <v>5111128</v>
      </c>
      <c r="D158" s="20">
        <v>243000</v>
      </c>
      <c r="E158" s="20">
        <v>243000</v>
      </c>
      <c r="F158" s="20">
        <f t="shared" si="2"/>
        <v>0</v>
      </c>
    </row>
    <row r="159" spans="1:6" x14ac:dyDescent="0.3">
      <c r="A159" s="19" t="s">
        <v>798</v>
      </c>
      <c r="B159" s="20">
        <v>33158</v>
      </c>
      <c r="D159" s="20">
        <v>5111128</v>
      </c>
      <c r="E159" s="20">
        <v>5111128</v>
      </c>
      <c r="F159" s="20">
        <f t="shared" si="2"/>
        <v>0</v>
      </c>
    </row>
    <row r="160" spans="1:6" x14ac:dyDescent="0.3">
      <c r="A160" s="19" t="s">
        <v>800</v>
      </c>
      <c r="B160" s="20">
        <v>426427</v>
      </c>
      <c r="D160" s="20">
        <v>33158</v>
      </c>
      <c r="E160" s="20">
        <v>33158</v>
      </c>
      <c r="F160" s="20">
        <f t="shared" si="2"/>
        <v>0</v>
      </c>
    </row>
    <row r="161" spans="1:6" x14ac:dyDescent="0.3">
      <c r="A161" s="19" t="s">
        <v>64</v>
      </c>
      <c r="B161" s="20">
        <v>15104</v>
      </c>
      <c r="D161" s="20">
        <v>426427</v>
      </c>
      <c r="E161" s="20">
        <v>426427</v>
      </c>
      <c r="F161" s="20">
        <f t="shared" si="2"/>
        <v>0</v>
      </c>
    </row>
    <row r="162" spans="1:6" x14ac:dyDescent="0.3">
      <c r="A162" s="19" t="s">
        <v>803</v>
      </c>
      <c r="B162" s="20">
        <v>13755</v>
      </c>
      <c r="D162" s="20">
        <v>15104</v>
      </c>
      <c r="E162" s="20">
        <v>15104</v>
      </c>
      <c r="F162" s="20">
        <f t="shared" si="2"/>
        <v>0</v>
      </c>
    </row>
    <row r="163" spans="1:6" x14ac:dyDescent="0.3">
      <c r="A163" s="19" t="s">
        <v>65</v>
      </c>
      <c r="B163" s="20">
        <v>23735.7</v>
      </c>
      <c r="D163" s="20">
        <v>13755</v>
      </c>
      <c r="E163" s="20">
        <v>13755</v>
      </c>
      <c r="F163" s="20">
        <f t="shared" si="2"/>
        <v>0</v>
      </c>
    </row>
    <row r="164" spans="1:6" x14ac:dyDescent="0.3">
      <c r="A164" s="19" t="s">
        <v>805</v>
      </c>
      <c r="B164" s="20">
        <v>228014.79</v>
      </c>
      <c r="D164" s="20">
        <v>23735.7</v>
      </c>
      <c r="E164" s="20">
        <v>23735.7</v>
      </c>
      <c r="F164" s="20">
        <f t="shared" si="2"/>
        <v>0</v>
      </c>
    </row>
    <row r="165" spans="1:6" x14ac:dyDescent="0.3">
      <c r="A165" s="19" t="s">
        <v>812</v>
      </c>
      <c r="B165" s="20">
        <v>48415144.95000001</v>
      </c>
      <c r="D165" s="20">
        <v>228014.79</v>
      </c>
      <c r="E165" s="20">
        <v>228014.79</v>
      </c>
      <c r="F165" s="2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2022-08-10T14:26:09Z</cp:lastPrinted>
  <dcterms:created xsi:type="dcterms:W3CDTF">2022-07-11T14:06:08Z</dcterms:created>
  <dcterms:modified xsi:type="dcterms:W3CDTF">2024-12-24T17:38:09Z</dcterms:modified>
</cp:coreProperties>
</file>