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7A2A6259-C13F-4A2E-8208-28FBE4EE676F}" xr6:coauthVersionLast="47" xr6:coauthVersionMax="47" xr10:uidLastSave="{00000000-0000-0000-0000-000000000000}"/>
  <bookViews>
    <workbookView xWindow="3276" yWindow="3276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Hoja1!$A$9:$H$747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5" i="1" l="1"/>
  <c r="H744" i="1"/>
  <c r="A588" i="1"/>
  <c r="H588" i="1"/>
  <c r="F747" i="1"/>
  <c r="H715" i="1" l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6" i="1"/>
  <c r="A739" i="1"/>
  <c r="A740" i="1"/>
  <c r="A741" i="1"/>
  <c r="A742" i="1"/>
  <c r="A743" i="1"/>
  <c r="A746" i="1"/>
  <c r="H69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1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0" i="1"/>
  <c r="A642" i="1"/>
  <c r="A461" i="1"/>
  <c r="A460" i="1"/>
  <c r="A368" i="1"/>
  <c r="A263" i="1"/>
  <c r="A262" i="1"/>
  <c r="A542" i="1"/>
  <c r="A363" i="1"/>
  <c r="A225" i="1"/>
  <c r="A677" i="1"/>
  <c r="A561" i="1"/>
  <c r="A414" i="1"/>
  <c r="A229" i="1"/>
  <c r="A638" i="1"/>
  <c r="A245" i="1"/>
  <c r="A51" i="1"/>
  <c r="A210" i="1"/>
  <c r="A32" i="1"/>
  <c r="A30" i="1"/>
  <c r="A581" i="1"/>
  <c r="A21" i="1"/>
  <c r="A479" i="1"/>
  <c r="A478" i="1"/>
  <c r="A477" i="1"/>
  <c r="A476" i="1"/>
  <c r="A475" i="1"/>
  <c r="A474" i="1"/>
  <c r="A473" i="1"/>
  <c r="A472" i="1"/>
  <c r="A471" i="1"/>
  <c r="A470" i="1"/>
  <c r="A469" i="1"/>
  <c r="A341" i="1"/>
  <c r="A340" i="1"/>
  <c r="A339" i="1"/>
  <c r="A338" i="1"/>
  <c r="A337" i="1"/>
  <c r="A336" i="1"/>
  <c r="A335" i="1"/>
  <c r="A334" i="1"/>
  <c r="A333" i="1"/>
  <c r="A20" i="1"/>
  <c r="A137" i="1"/>
  <c r="A19" i="1"/>
  <c r="A580" i="1"/>
  <c r="A539" i="1"/>
  <c r="A119" i="1"/>
  <c r="A102" i="1"/>
  <c r="A299" i="1"/>
  <c r="A453" i="1"/>
  <c r="A276" i="1"/>
  <c r="A622" i="1"/>
  <c r="A621" i="1"/>
  <c r="A620" i="1"/>
  <c r="A162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127" i="1"/>
  <c r="A424" i="1"/>
  <c r="A274" i="1"/>
  <c r="H667" i="1" l="1"/>
  <c r="H643" i="1"/>
  <c r="H595" i="1"/>
  <c r="H548" i="1"/>
  <c r="H499" i="1"/>
  <c r="H414" i="1"/>
  <c r="H355" i="1"/>
  <c r="H296" i="1"/>
  <c r="H242" i="1"/>
  <c r="H211" i="1"/>
  <c r="H152" i="1"/>
  <c r="H126" i="1"/>
  <c r="H714" i="1"/>
  <c r="H666" i="1"/>
  <c r="H642" i="1"/>
  <c r="H594" i="1"/>
  <c r="H547" i="1"/>
  <c r="H470" i="1"/>
  <c r="H412" i="1"/>
  <c r="H354" i="1"/>
  <c r="H295" i="1"/>
  <c r="H236" i="1"/>
  <c r="H182" i="1"/>
  <c r="H92" i="1"/>
  <c r="H713" i="1"/>
  <c r="H689" i="1"/>
  <c r="H665" i="1"/>
  <c r="H641" i="1"/>
  <c r="H617" i="1"/>
  <c r="H593" i="1"/>
  <c r="H570" i="1"/>
  <c r="H546" i="1"/>
  <c r="H522" i="1"/>
  <c r="H496" i="1"/>
  <c r="H464" i="1"/>
  <c r="H438" i="1"/>
  <c r="H410" i="1"/>
  <c r="H379" i="1"/>
  <c r="H352" i="1"/>
  <c r="H320" i="1"/>
  <c r="H294" i="1"/>
  <c r="H266" i="1"/>
  <c r="H235" i="1"/>
  <c r="H208" i="1"/>
  <c r="H176" i="1"/>
  <c r="H150" i="1"/>
  <c r="H122" i="1"/>
  <c r="H91" i="1"/>
  <c r="H691" i="1"/>
  <c r="H619" i="1"/>
  <c r="H572" i="1"/>
  <c r="H524" i="1"/>
  <c r="H472" i="1"/>
  <c r="H440" i="1"/>
  <c r="H386" i="1"/>
  <c r="H328" i="1"/>
  <c r="H270" i="1"/>
  <c r="H184" i="1"/>
  <c r="H98" i="1"/>
  <c r="H690" i="1"/>
  <c r="H618" i="1"/>
  <c r="H571" i="1"/>
  <c r="H523" i="1"/>
  <c r="H498" i="1"/>
  <c r="H439" i="1"/>
  <c r="H380" i="1"/>
  <c r="H326" i="1"/>
  <c r="H268" i="1"/>
  <c r="H210" i="1"/>
  <c r="H151" i="1"/>
  <c r="H124" i="1"/>
  <c r="H711" i="1"/>
  <c r="H687" i="1"/>
  <c r="H663" i="1"/>
  <c r="H639" i="1"/>
  <c r="H615" i="1"/>
  <c r="H591" i="1"/>
  <c r="H568" i="1"/>
  <c r="H544" i="1"/>
  <c r="H520" i="1"/>
  <c r="H494" i="1"/>
  <c r="H463" i="1"/>
  <c r="H436" i="1"/>
  <c r="H404" i="1"/>
  <c r="H378" i="1"/>
  <c r="H350" i="1"/>
  <c r="H319" i="1"/>
  <c r="H292" i="1"/>
  <c r="H260" i="1"/>
  <c r="H234" i="1"/>
  <c r="H206" i="1"/>
  <c r="H175" i="1"/>
  <c r="H148" i="1"/>
  <c r="H116" i="1"/>
  <c r="H90" i="1"/>
  <c r="H709" i="1"/>
  <c r="H685" i="1"/>
  <c r="H661" i="1"/>
  <c r="H637" i="1"/>
  <c r="H613" i="1"/>
  <c r="H589" i="1"/>
  <c r="H566" i="1"/>
  <c r="H542" i="1"/>
  <c r="H518" i="1"/>
  <c r="H488" i="1"/>
  <c r="H462" i="1"/>
  <c r="H434" i="1"/>
  <c r="H403" i="1"/>
  <c r="H376" i="1"/>
  <c r="H344" i="1"/>
  <c r="H318" i="1"/>
  <c r="H290" i="1"/>
  <c r="H259" i="1"/>
  <c r="H232" i="1"/>
  <c r="H200" i="1"/>
  <c r="H174" i="1"/>
  <c r="H146" i="1"/>
  <c r="H115" i="1"/>
  <c r="H88" i="1"/>
  <c r="H708" i="1"/>
  <c r="H517" i="1"/>
  <c r="H343" i="1"/>
  <c r="H140" i="1"/>
  <c r="H684" i="1"/>
  <c r="H636" i="1"/>
  <c r="H541" i="1"/>
  <c r="H487" i="1"/>
  <c r="H428" i="1"/>
  <c r="H402" i="1"/>
  <c r="H374" i="1"/>
  <c r="H284" i="1"/>
  <c r="H258" i="1"/>
  <c r="H230" i="1"/>
  <c r="H199" i="1"/>
  <c r="H172" i="1"/>
  <c r="H86" i="1"/>
  <c r="H703" i="1"/>
  <c r="H679" i="1"/>
  <c r="H655" i="1"/>
  <c r="H631" i="1"/>
  <c r="H607" i="1"/>
  <c r="H584" i="1"/>
  <c r="H560" i="1"/>
  <c r="H536" i="1"/>
  <c r="H512" i="1"/>
  <c r="H486" i="1"/>
  <c r="H458" i="1"/>
  <c r="H427" i="1"/>
  <c r="H400" i="1"/>
  <c r="H368" i="1"/>
  <c r="H342" i="1"/>
  <c r="H314" i="1"/>
  <c r="H283" i="1"/>
  <c r="H256" i="1"/>
  <c r="H224" i="1"/>
  <c r="H198" i="1"/>
  <c r="H170" i="1"/>
  <c r="H139" i="1"/>
  <c r="H112" i="1"/>
  <c r="H80" i="1"/>
  <c r="H660" i="1"/>
  <c r="H612" i="1"/>
  <c r="H565" i="1"/>
  <c r="H460" i="1"/>
  <c r="H316" i="1"/>
  <c r="H114" i="1"/>
  <c r="H702" i="1"/>
  <c r="H678" i="1"/>
  <c r="H654" i="1"/>
  <c r="H630" i="1"/>
  <c r="H606" i="1"/>
  <c r="H583" i="1"/>
  <c r="H559" i="1"/>
  <c r="H535" i="1"/>
  <c r="H511" i="1"/>
  <c r="H484" i="1"/>
  <c r="H452" i="1"/>
  <c r="H426" i="1"/>
  <c r="H398" i="1"/>
  <c r="H367" i="1"/>
  <c r="H340" i="1"/>
  <c r="H308" i="1"/>
  <c r="H282" i="1"/>
  <c r="H254" i="1"/>
  <c r="H223" i="1"/>
  <c r="H196" i="1"/>
  <c r="H164" i="1"/>
  <c r="H138" i="1"/>
  <c r="H110" i="1"/>
  <c r="H79" i="1"/>
  <c r="H701" i="1"/>
  <c r="H677" i="1"/>
  <c r="H653" i="1"/>
  <c r="H629" i="1"/>
  <c r="H605" i="1"/>
  <c r="H582" i="1"/>
  <c r="H558" i="1"/>
  <c r="H534" i="1"/>
  <c r="H510" i="1"/>
  <c r="H482" i="1"/>
  <c r="H451" i="1"/>
  <c r="H424" i="1"/>
  <c r="H392" i="1"/>
  <c r="H366" i="1"/>
  <c r="H338" i="1"/>
  <c r="H307" i="1"/>
  <c r="H280" i="1"/>
  <c r="H248" i="1"/>
  <c r="H222" i="1"/>
  <c r="H194" i="1"/>
  <c r="H163" i="1"/>
  <c r="H136" i="1"/>
  <c r="H104" i="1"/>
  <c r="H78" i="1"/>
  <c r="H699" i="1"/>
  <c r="H675" i="1"/>
  <c r="H651" i="1"/>
  <c r="H627" i="1"/>
  <c r="H603" i="1"/>
  <c r="H580" i="1"/>
  <c r="H556" i="1"/>
  <c r="H532" i="1"/>
  <c r="H508" i="1"/>
  <c r="H476" i="1"/>
  <c r="H450" i="1"/>
  <c r="H422" i="1"/>
  <c r="H391" i="1"/>
  <c r="H364" i="1"/>
  <c r="H332" i="1"/>
  <c r="H306" i="1"/>
  <c r="H278" i="1"/>
  <c r="H247" i="1"/>
  <c r="H220" i="1"/>
  <c r="H188" i="1"/>
  <c r="H162" i="1"/>
  <c r="H134" i="1"/>
  <c r="H103" i="1"/>
  <c r="H76" i="1"/>
  <c r="H697" i="1"/>
  <c r="H673" i="1"/>
  <c r="H649" i="1"/>
  <c r="H625" i="1"/>
  <c r="H601" i="1"/>
  <c r="H578" i="1"/>
  <c r="H554" i="1"/>
  <c r="H530" i="1"/>
  <c r="H506" i="1"/>
  <c r="H475" i="1"/>
  <c r="H448" i="1"/>
  <c r="H416" i="1"/>
  <c r="H390" i="1"/>
  <c r="H362" i="1"/>
  <c r="H331" i="1"/>
  <c r="H304" i="1"/>
  <c r="H272" i="1"/>
  <c r="H246" i="1"/>
  <c r="H218" i="1"/>
  <c r="H187" i="1"/>
  <c r="H160" i="1"/>
  <c r="H128" i="1"/>
  <c r="H102" i="1"/>
  <c r="H74" i="1"/>
  <c r="H696" i="1"/>
  <c r="H672" i="1"/>
  <c r="H648" i="1"/>
  <c r="H624" i="1"/>
  <c r="H600" i="1"/>
  <c r="H577" i="1"/>
  <c r="H553" i="1"/>
  <c r="H529" i="1"/>
  <c r="H500" i="1"/>
  <c r="H474" i="1"/>
  <c r="H446" i="1"/>
  <c r="H415" i="1"/>
  <c r="H388" i="1"/>
  <c r="H356" i="1"/>
  <c r="H330" i="1"/>
  <c r="H302" i="1"/>
  <c r="H271" i="1"/>
  <c r="H244" i="1"/>
  <c r="H212" i="1"/>
  <c r="H186" i="1"/>
  <c r="H158" i="1"/>
  <c r="H127" i="1"/>
  <c r="H100" i="1"/>
  <c r="H68" i="1"/>
  <c r="H712" i="1"/>
  <c r="H700" i="1"/>
  <c r="H688" i="1"/>
  <c r="H676" i="1"/>
  <c r="H664" i="1"/>
  <c r="H652" i="1"/>
  <c r="H640" i="1"/>
  <c r="H628" i="1"/>
  <c r="H616" i="1"/>
  <c r="H604" i="1"/>
  <c r="H592" i="1"/>
  <c r="H581" i="1"/>
  <c r="H569" i="1"/>
  <c r="H557" i="1"/>
  <c r="H545" i="1"/>
  <c r="H533" i="1"/>
  <c r="H521" i="1"/>
  <c r="H509" i="1"/>
  <c r="H497" i="1"/>
  <c r="H485" i="1"/>
  <c r="H473" i="1"/>
  <c r="H461" i="1"/>
  <c r="H449" i="1"/>
  <c r="H437" i="1"/>
  <c r="H425" i="1"/>
  <c r="H413" i="1"/>
  <c r="H401" i="1"/>
  <c r="H389" i="1"/>
  <c r="H377" i="1"/>
  <c r="H365" i="1"/>
  <c r="H353" i="1"/>
  <c r="H341" i="1"/>
  <c r="H329" i="1"/>
  <c r="H317" i="1"/>
  <c r="H305" i="1"/>
  <c r="H293" i="1"/>
  <c r="H281" i="1"/>
  <c r="H269" i="1"/>
  <c r="H257" i="1"/>
  <c r="H245" i="1"/>
  <c r="H233" i="1"/>
  <c r="H221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710" i="1"/>
  <c r="H698" i="1"/>
  <c r="H686" i="1"/>
  <c r="H674" i="1"/>
  <c r="H662" i="1"/>
  <c r="H650" i="1"/>
  <c r="H638" i="1"/>
  <c r="H626" i="1"/>
  <c r="H614" i="1"/>
  <c r="H602" i="1"/>
  <c r="H590" i="1"/>
  <c r="H579" i="1"/>
  <c r="H567" i="1"/>
  <c r="H555" i="1"/>
  <c r="H543" i="1"/>
  <c r="H531" i="1"/>
  <c r="H519" i="1"/>
  <c r="H507" i="1"/>
  <c r="H495" i="1"/>
  <c r="H483" i="1"/>
  <c r="H471" i="1"/>
  <c r="H459" i="1"/>
  <c r="H447" i="1"/>
  <c r="H435" i="1"/>
  <c r="H423" i="1"/>
  <c r="H411" i="1"/>
  <c r="H399" i="1"/>
  <c r="H387" i="1"/>
  <c r="H375" i="1"/>
  <c r="H363" i="1"/>
  <c r="H351" i="1"/>
  <c r="H339" i="1"/>
  <c r="H327" i="1"/>
  <c r="H315" i="1"/>
  <c r="H303" i="1"/>
  <c r="H291" i="1"/>
  <c r="H279" i="1"/>
  <c r="H267" i="1"/>
  <c r="H255" i="1"/>
  <c r="H243" i="1"/>
  <c r="H231" i="1"/>
  <c r="H219" i="1"/>
  <c r="H207" i="1"/>
  <c r="H195" i="1"/>
  <c r="H183" i="1"/>
  <c r="H171" i="1"/>
  <c r="H159" i="1"/>
  <c r="H147" i="1"/>
  <c r="H135" i="1"/>
  <c r="H123" i="1"/>
  <c r="H111" i="1"/>
  <c r="H99" i="1"/>
  <c r="H87" i="1"/>
  <c r="H75" i="1"/>
  <c r="H505" i="1"/>
  <c r="H493" i="1"/>
  <c r="H481" i="1"/>
  <c r="H469" i="1"/>
  <c r="H457" i="1"/>
  <c r="H445" i="1"/>
  <c r="H433" i="1"/>
  <c r="H421" i="1"/>
  <c r="H409" i="1"/>
  <c r="H397" i="1"/>
  <c r="H385" i="1"/>
  <c r="H373" i="1"/>
  <c r="H361" i="1"/>
  <c r="H349" i="1"/>
  <c r="H337" i="1"/>
  <c r="H325" i="1"/>
  <c r="H313" i="1"/>
  <c r="H301" i="1"/>
  <c r="H289" i="1"/>
  <c r="H277" i="1"/>
  <c r="H265" i="1"/>
  <c r="H253" i="1"/>
  <c r="H241" i="1"/>
  <c r="H229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707" i="1"/>
  <c r="H695" i="1"/>
  <c r="H683" i="1"/>
  <c r="H671" i="1"/>
  <c r="H659" i="1"/>
  <c r="H647" i="1"/>
  <c r="H635" i="1"/>
  <c r="H623" i="1"/>
  <c r="H611" i="1"/>
  <c r="H599" i="1"/>
  <c r="H576" i="1"/>
  <c r="H564" i="1"/>
  <c r="H552" i="1"/>
  <c r="H540" i="1"/>
  <c r="H528" i="1"/>
  <c r="H516" i="1"/>
  <c r="H504" i="1"/>
  <c r="H492" i="1"/>
  <c r="H480" i="1"/>
  <c r="H468" i="1"/>
  <c r="H456" i="1"/>
  <c r="H444" i="1"/>
  <c r="H432" i="1"/>
  <c r="H420" i="1"/>
  <c r="H408" i="1"/>
  <c r="H396" i="1"/>
  <c r="H384" i="1"/>
  <c r="H372" i="1"/>
  <c r="H360" i="1"/>
  <c r="H348" i="1"/>
  <c r="H336" i="1"/>
  <c r="H324" i="1"/>
  <c r="H312" i="1"/>
  <c r="H300" i="1"/>
  <c r="H288" i="1"/>
  <c r="H276" i="1"/>
  <c r="H264" i="1"/>
  <c r="H252" i="1"/>
  <c r="H240" i="1"/>
  <c r="H228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706" i="1"/>
  <c r="H694" i="1"/>
  <c r="H682" i="1"/>
  <c r="H670" i="1"/>
  <c r="H658" i="1"/>
  <c r="H646" i="1"/>
  <c r="H634" i="1"/>
  <c r="H622" i="1"/>
  <c r="H610" i="1"/>
  <c r="H598" i="1"/>
  <c r="H587" i="1"/>
  <c r="H575" i="1"/>
  <c r="H563" i="1"/>
  <c r="H551" i="1"/>
  <c r="H539" i="1"/>
  <c r="H527" i="1"/>
  <c r="H515" i="1"/>
  <c r="H503" i="1"/>
  <c r="H491" i="1"/>
  <c r="H479" i="1"/>
  <c r="H467" i="1"/>
  <c r="H455" i="1"/>
  <c r="H443" i="1"/>
  <c r="H431" i="1"/>
  <c r="H419" i="1"/>
  <c r="H407" i="1"/>
  <c r="H395" i="1"/>
  <c r="H383" i="1"/>
  <c r="H371" i="1"/>
  <c r="H359" i="1"/>
  <c r="H347" i="1"/>
  <c r="H335" i="1"/>
  <c r="H323" i="1"/>
  <c r="H311" i="1"/>
  <c r="H299" i="1"/>
  <c r="H287" i="1"/>
  <c r="H275" i="1"/>
  <c r="H263" i="1"/>
  <c r="H251" i="1"/>
  <c r="H239" i="1"/>
  <c r="H227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705" i="1"/>
  <c r="H693" i="1"/>
  <c r="H681" i="1"/>
  <c r="H669" i="1"/>
  <c r="H657" i="1"/>
  <c r="H645" i="1"/>
  <c r="H633" i="1"/>
  <c r="H621" i="1"/>
  <c r="H609" i="1"/>
  <c r="H597" i="1"/>
  <c r="H586" i="1"/>
  <c r="H574" i="1"/>
  <c r="H562" i="1"/>
  <c r="H550" i="1"/>
  <c r="H538" i="1"/>
  <c r="H526" i="1"/>
  <c r="H514" i="1"/>
  <c r="H502" i="1"/>
  <c r="H490" i="1"/>
  <c r="H478" i="1"/>
  <c r="H466" i="1"/>
  <c r="H454" i="1"/>
  <c r="H442" i="1"/>
  <c r="H430" i="1"/>
  <c r="H418" i="1"/>
  <c r="H406" i="1"/>
  <c r="H394" i="1"/>
  <c r="H382" i="1"/>
  <c r="H370" i="1"/>
  <c r="H358" i="1"/>
  <c r="H346" i="1"/>
  <c r="H334" i="1"/>
  <c r="H322" i="1"/>
  <c r="H310" i="1"/>
  <c r="H298" i="1"/>
  <c r="H286" i="1"/>
  <c r="H274" i="1"/>
  <c r="H262" i="1"/>
  <c r="H250" i="1"/>
  <c r="H238" i="1"/>
  <c r="H226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704" i="1"/>
  <c r="H692" i="1"/>
  <c r="H680" i="1"/>
  <c r="H668" i="1"/>
  <c r="H656" i="1"/>
  <c r="H644" i="1"/>
  <c r="H632" i="1"/>
  <c r="H620" i="1"/>
  <c r="H608" i="1"/>
  <c r="H596" i="1"/>
  <c r="H585" i="1"/>
  <c r="H573" i="1"/>
  <c r="H561" i="1"/>
  <c r="H549" i="1"/>
  <c r="H537" i="1"/>
  <c r="H525" i="1"/>
  <c r="H513" i="1"/>
  <c r="H501" i="1"/>
  <c r="H489" i="1"/>
  <c r="H477" i="1"/>
  <c r="H465" i="1"/>
  <c r="H453" i="1"/>
  <c r="H441" i="1"/>
  <c r="H429" i="1"/>
  <c r="H417" i="1"/>
  <c r="H405" i="1"/>
  <c r="H393" i="1"/>
  <c r="H381" i="1"/>
  <c r="H369" i="1"/>
  <c r="H357" i="1"/>
  <c r="H345" i="1"/>
  <c r="H333" i="1"/>
  <c r="H321" i="1"/>
  <c r="H309" i="1"/>
  <c r="H297" i="1"/>
  <c r="H285" i="1"/>
  <c r="H273" i="1"/>
  <c r="H261" i="1"/>
  <c r="H249" i="1"/>
  <c r="H237" i="1"/>
  <c r="H225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A422" i="1"/>
  <c r="A565" i="1"/>
  <c r="A31" i="1"/>
  <c r="A33" i="1"/>
  <c r="A272" i="1"/>
  <c r="A273" i="1"/>
  <c r="A389" i="1"/>
  <c r="A390" i="1"/>
  <c r="A391" i="1"/>
  <c r="A643" i="1"/>
  <c r="A644" i="1"/>
  <c r="A645" i="1"/>
  <c r="A646" i="1"/>
  <c r="A654" i="1"/>
  <c r="A40" i="1"/>
  <c r="A41" i="1"/>
  <c r="A42" i="1"/>
  <c r="A77" i="1"/>
  <c r="A219" i="1"/>
  <c r="A258" i="1"/>
  <c r="A294" i="1"/>
  <c r="A392" i="1"/>
  <c r="A393" i="1"/>
  <c r="A432" i="1"/>
  <c r="A462" i="1"/>
  <c r="A483" i="1"/>
  <c r="A544" i="1"/>
  <c r="A576" i="1"/>
  <c r="A626" i="1"/>
  <c r="A661" i="1"/>
  <c r="A82" i="1"/>
  <c r="A84" i="1"/>
  <c r="A89" i="1"/>
  <c r="A96" i="1"/>
  <c r="A97" i="1"/>
  <c r="A175" i="1"/>
  <c r="A188" i="1"/>
  <c r="A213" i="1"/>
  <c r="A230" i="1"/>
  <c r="A268" i="1"/>
  <c r="A304" i="1"/>
  <c r="A381" i="1"/>
  <c r="A406" i="1"/>
  <c r="A407" i="1"/>
  <c r="A435" i="1"/>
  <c r="A534" i="1"/>
  <c r="A557" i="1"/>
  <c r="A633" i="1"/>
  <c r="A634" i="1"/>
  <c r="A328" i="1"/>
  <c r="A415" i="1"/>
  <c r="A449" i="1"/>
  <c r="A15" i="1"/>
  <c r="A76" i="1"/>
  <c r="A264" i="1"/>
  <c r="A189" i="1"/>
  <c r="A194" i="1"/>
  <c r="A248" i="1"/>
  <c r="A329" i="1"/>
  <c r="A423" i="1"/>
  <c r="A436" i="1"/>
  <c r="A566" i="1"/>
  <c r="A441" i="1"/>
  <c r="A518" i="1"/>
  <c r="A567" i="1"/>
  <c r="A627" i="1"/>
  <c r="A662" i="1"/>
  <c r="A558" i="1"/>
  <c r="A663" i="1"/>
  <c r="A10" i="1"/>
  <c r="A315" i="1"/>
  <c r="A568" i="1"/>
  <c r="A105" i="1"/>
  <c r="A628" i="1"/>
  <c r="A394" i="1"/>
  <c r="A120" i="1"/>
  <c r="A259" i="1"/>
  <c r="A545" i="1"/>
  <c r="A647" i="1"/>
  <c r="A295" i="1"/>
  <c r="A61" i="1"/>
  <c r="A62" i="1"/>
  <c r="A72" i="1"/>
  <c r="A73" i="1"/>
  <c r="A79" i="1"/>
  <c r="A265" i="1"/>
  <c r="A395" i="1"/>
  <c r="A450" i="1"/>
  <c r="A463" i="1"/>
  <c r="A535" i="1"/>
  <c r="A577" i="1"/>
  <c r="A249" i="1"/>
  <c r="A442" i="1"/>
  <c r="A437" i="1"/>
  <c r="A16" i="1"/>
  <c r="A17" i="1"/>
  <c r="A451" i="1"/>
  <c r="A305" i="1"/>
  <c r="A464" i="1"/>
  <c r="A176" i="1"/>
  <c r="A250" i="1"/>
  <c r="A443" i="1"/>
  <c r="A682" i="1"/>
  <c r="A668" i="1"/>
  <c r="A190" i="1"/>
  <c r="A207" i="1"/>
  <c r="A590" i="1"/>
  <c r="A296" i="1"/>
  <c r="A297" i="1"/>
  <c r="A298" i="1"/>
  <c r="A369" i="1"/>
  <c r="A465" i="1"/>
  <c r="A578" i="1"/>
  <c r="A635" i="1"/>
  <c r="A269" i="1"/>
  <c r="A112" i="1"/>
  <c r="A114" i="1"/>
  <c r="A536" i="1"/>
  <c r="A236" i="1"/>
  <c r="A380" i="1"/>
  <c r="A664" i="1"/>
  <c r="A466" i="1"/>
  <c r="A165" i="1"/>
  <c r="A330" i="1"/>
  <c r="A519" i="1"/>
  <c r="A187" i="1"/>
  <c r="A191" i="1"/>
  <c r="A214" i="1"/>
  <c r="A220" i="1"/>
  <c r="A221" i="1"/>
  <c r="A237" i="1"/>
  <c r="A238" i="1"/>
  <c r="A251" i="1"/>
  <c r="A252" i="1"/>
  <c r="A260" i="1"/>
  <c r="A396" i="1"/>
  <c r="A402" i="1"/>
  <c r="A520" i="1"/>
  <c r="A546" i="1"/>
  <c r="A549" i="1"/>
  <c r="A550" i="1"/>
  <c r="A618" i="1"/>
  <c r="A275" i="1"/>
  <c r="A316" i="1"/>
  <c r="A317" i="1"/>
  <c r="A444" i="1"/>
  <c r="A467" i="1"/>
  <c r="A468" i="1"/>
  <c r="A551" i="1"/>
  <c r="A683" i="1"/>
  <c r="A704" i="1"/>
  <c r="A705" i="1"/>
  <c r="A370" i="1"/>
  <c r="A55" i="1"/>
  <c r="A56" i="1"/>
  <c r="A57" i="1"/>
  <c r="A58" i="1"/>
  <c r="A59" i="1"/>
  <c r="A60" i="1"/>
  <c r="A514" i="1"/>
  <c r="A693" i="1"/>
  <c r="A665" i="1"/>
  <c r="A246" i="1"/>
  <c r="A253" i="1"/>
  <c r="A416" i="1"/>
  <c r="A448" i="1"/>
  <c r="A706" i="1"/>
  <c r="A331" i="1"/>
  <c r="A452" i="1"/>
  <c r="A425" i="1"/>
  <c r="A434" i="1"/>
  <c r="A591" i="1"/>
  <c r="A707" i="1"/>
  <c r="A537" i="1"/>
  <c r="A146" i="1"/>
  <c r="A186" i="1"/>
  <c r="A247" i="1"/>
  <c r="A254" i="1"/>
  <c r="A397" i="1"/>
  <c r="A521" i="1"/>
  <c r="A121" i="1"/>
  <c r="A122" i="1"/>
  <c r="A131" i="1"/>
  <c r="A150" i="1"/>
  <c r="A522" i="1"/>
  <c r="A306" i="1"/>
  <c r="A65" i="1"/>
  <c r="A180" i="1"/>
  <c r="A421" i="1"/>
  <c r="A547" i="1"/>
  <c r="A174" i="1"/>
  <c r="A18" i="1"/>
  <c r="A64" i="1"/>
  <c r="A103" i="1"/>
  <c r="A445" i="1"/>
  <c r="A205" i="1"/>
  <c r="A538" i="1"/>
  <c r="A552" i="1"/>
  <c r="A318" i="1"/>
  <c r="A332" i="1"/>
  <c r="A375" i="1"/>
  <c r="A454" i="1"/>
  <c r="A515" i="1"/>
  <c r="A712" i="1"/>
  <c r="A12" i="1"/>
  <c r="A13" i="1"/>
  <c r="A95" i="1"/>
  <c r="A168" i="1"/>
  <c r="A169" i="1"/>
  <c r="A307" i="1"/>
  <c r="A684" i="1"/>
  <c r="A685" i="1"/>
  <c r="A686" i="1"/>
  <c r="A687" i="1"/>
  <c r="A376" i="1"/>
  <c r="A669" i="1"/>
  <c r="A398" i="1"/>
  <c r="A455" i="1"/>
  <c r="A579" i="1"/>
  <c r="A670" i="1"/>
  <c r="A152" i="1"/>
  <c r="A382" i="1"/>
  <c r="A523" i="1"/>
  <c r="A524" i="1"/>
  <c r="A666" i="1"/>
  <c r="A671" i="1"/>
  <c r="A195" i="1"/>
  <c r="A308" i="1"/>
  <c r="A484" i="1"/>
  <c r="A485" i="1"/>
  <c r="A708" i="1"/>
  <c r="A81" i="1"/>
  <c r="A85" i="1"/>
  <c r="A87" i="1"/>
  <c r="A88" i="1"/>
  <c r="A90" i="1"/>
  <c r="A91" i="1"/>
  <c r="A92" i="1"/>
  <c r="A93" i="1"/>
  <c r="A98" i="1"/>
  <c r="A99" i="1"/>
  <c r="A100" i="1"/>
  <c r="A101" i="1"/>
  <c r="A106" i="1"/>
  <c r="A107" i="1"/>
  <c r="A109" i="1"/>
  <c r="A123" i="1"/>
  <c r="A124" i="1"/>
  <c r="A125" i="1"/>
  <c r="A126" i="1"/>
  <c r="A129" i="1"/>
  <c r="A130" i="1"/>
  <c r="A153" i="1"/>
  <c r="A154" i="1"/>
  <c r="A155" i="1"/>
  <c r="A156" i="1"/>
  <c r="A157" i="1"/>
  <c r="A158" i="1"/>
  <c r="A159" i="1"/>
  <c r="A239" i="1"/>
  <c r="A240" i="1"/>
  <c r="A241" i="1"/>
  <c r="A242" i="1"/>
  <c r="A383" i="1"/>
  <c r="A384" i="1"/>
  <c r="A385" i="1"/>
  <c r="A399" i="1"/>
  <c r="A408" i="1"/>
  <c r="A409" i="1"/>
  <c r="A410" i="1"/>
  <c r="A426" i="1"/>
  <c r="A525" i="1"/>
  <c r="A548" i="1"/>
  <c r="A559" i="1"/>
  <c r="A592" i="1"/>
  <c r="A593" i="1"/>
  <c r="A594" i="1"/>
  <c r="A595" i="1"/>
  <c r="A596" i="1"/>
  <c r="A597" i="1"/>
  <c r="A648" i="1"/>
  <c r="A649" i="1"/>
  <c r="A650" i="1"/>
  <c r="A651" i="1"/>
  <c r="A655" i="1"/>
  <c r="A656" i="1"/>
  <c r="A672" i="1"/>
  <c r="A709" i="1"/>
  <c r="A243" i="1"/>
  <c r="A623" i="1"/>
  <c r="A255" i="1"/>
  <c r="A216" i="1"/>
  <c r="A365" i="1"/>
  <c r="A70" i="1"/>
  <c r="A598" i="1"/>
  <c r="A178" i="1"/>
  <c r="A34" i="1"/>
  <c r="A50" i="1"/>
  <c r="A52" i="1"/>
  <c r="A177" i="1"/>
  <c r="A35" i="1"/>
  <c r="A36" i="1"/>
  <c r="A37" i="1"/>
  <c r="A38" i="1"/>
  <c r="A39" i="1"/>
  <c r="A115" i="1"/>
  <c r="A116" i="1"/>
  <c r="A138" i="1"/>
  <c r="A139" i="1"/>
  <c r="A140" i="1"/>
  <c r="A141" i="1"/>
  <c r="A163" i="1"/>
  <c r="A319" i="1"/>
  <c r="A324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77" i="1"/>
  <c r="A378" i="1"/>
  <c r="A379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142" i="1"/>
  <c r="A160" i="1"/>
  <c r="A161" i="1"/>
  <c r="A164" i="1"/>
  <c r="A222" i="1"/>
  <c r="A228" i="1"/>
  <c r="A231" i="1"/>
  <c r="A244" i="1"/>
  <c r="A266" i="1"/>
  <c r="A277" i="1"/>
  <c r="A366" i="1"/>
  <c r="A411" i="1"/>
  <c r="A427" i="1"/>
  <c r="A480" i="1"/>
  <c r="A540" i="1"/>
  <c r="A569" i="1"/>
  <c r="A636" i="1"/>
  <c r="A657" i="1"/>
  <c r="A428" i="1"/>
  <c r="A71" i="1"/>
  <c r="A74" i="1"/>
  <c r="A75" i="1"/>
  <c r="A78" i="1"/>
  <c r="A80" i="1"/>
  <c r="A83" i="1"/>
  <c r="A208" i="1"/>
  <c r="A403" i="1"/>
  <c r="A713" i="1"/>
  <c r="A66" i="1"/>
  <c r="A68" i="1"/>
  <c r="A69" i="1"/>
  <c r="A133" i="1"/>
  <c r="A144" i="1"/>
  <c r="A147" i="1"/>
  <c r="A206" i="1"/>
  <c r="A694" i="1"/>
  <c r="A570" i="1"/>
  <c r="A571" i="1"/>
  <c r="A553" i="1"/>
  <c r="A46" i="1"/>
  <c r="A192" i="1"/>
  <c r="A438" i="1"/>
  <c r="A429" i="1"/>
  <c r="A136" i="1"/>
  <c r="A148" i="1"/>
  <c r="A204" i="1"/>
  <c r="A271" i="1"/>
  <c r="A300" i="1"/>
  <c r="A456" i="1"/>
  <c r="A526" i="1"/>
  <c r="A527" i="1"/>
  <c r="A673" i="1"/>
  <c r="A674" i="1"/>
  <c r="A675" i="1"/>
  <c r="A267" i="1"/>
  <c r="A170" i="1"/>
  <c r="A171" i="1"/>
  <c r="A172" i="1"/>
  <c r="A173" i="1"/>
  <c r="A22" i="1"/>
  <c r="A182" i="1"/>
  <c r="A209" i="1"/>
  <c r="A270" i="1"/>
  <c r="A599" i="1"/>
  <c r="A600" i="1"/>
  <c r="A14" i="1"/>
  <c r="A215" i="1"/>
  <c r="A412" i="1"/>
  <c r="A23" i="1"/>
  <c r="A166" i="1"/>
  <c r="A179" i="1"/>
  <c r="A601" i="1"/>
  <c r="A433" i="1"/>
  <c r="A400" i="1"/>
  <c r="A134" i="1"/>
  <c r="A143" i="1"/>
  <c r="A149" i="1"/>
  <c r="A151" i="1"/>
  <c r="A181" i="1"/>
  <c r="A212" i="1"/>
  <c r="A232" i="1"/>
  <c r="A371" i="1"/>
  <c r="A582" i="1"/>
  <c r="A629" i="1"/>
  <c r="A658" i="1"/>
  <c r="A278" i="1"/>
  <c r="A417" i="1"/>
  <c r="A516" i="1"/>
  <c r="A367" i="1"/>
  <c r="A183" i="1"/>
  <c r="A386" i="1"/>
  <c r="A362" i="1"/>
  <c r="A301" i="1"/>
  <c r="A528" i="1"/>
  <c r="A529" i="1"/>
  <c r="A24" i="1"/>
  <c r="A572" i="1"/>
  <c r="A233" i="1"/>
  <c r="A234" i="1"/>
  <c r="A630" i="1"/>
  <c r="A631" i="1"/>
  <c r="A223" i="1"/>
  <c r="A235" i="1"/>
  <c r="A279" i="1"/>
  <c r="A418" i="1"/>
  <c r="A560" i="1"/>
  <c r="A457" i="1"/>
  <c r="A667" i="1"/>
  <c r="A573" i="1"/>
  <c r="A280" i="1"/>
  <c r="A281" i="1"/>
  <c r="A43" i="1"/>
  <c r="A44" i="1"/>
  <c r="A45" i="1"/>
  <c r="A47" i="1"/>
  <c r="A48" i="1"/>
  <c r="A49" i="1"/>
  <c r="A637" i="1"/>
  <c r="A25" i="1"/>
  <c r="A619" i="1"/>
  <c r="A430" i="1"/>
  <c r="A431" i="1"/>
  <c r="A193" i="1"/>
  <c r="A517" i="1"/>
  <c r="A583" i="1"/>
  <c r="A53" i="1"/>
  <c r="A117" i="1"/>
  <c r="A26" i="1"/>
  <c r="A167" i="1"/>
  <c r="A652" i="1"/>
  <c r="A624" i="1"/>
  <c r="A625" i="1"/>
  <c r="A602" i="1"/>
  <c r="A659" i="1"/>
  <c r="A695" i="1"/>
  <c r="A326" i="1"/>
  <c r="A439" i="1"/>
  <c r="A714" i="1"/>
  <c r="A86" i="1"/>
  <c r="A135" i="1"/>
  <c r="A196" i="1"/>
  <c r="A197" i="1"/>
  <c r="A198" i="1"/>
  <c r="A199" i="1"/>
  <c r="A200" i="1"/>
  <c r="A201" i="1"/>
  <c r="A202" i="1"/>
  <c r="A203" i="1"/>
  <c r="A309" i="1"/>
  <c r="A310" i="1"/>
  <c r="A311" i="1"/>
  <c r="A312" i="1"/>
  <c r="A313" i="1"/>
  <c r="A584" i="1"/>
  <c r="A585" i="1"/>
  <c r="A586" i="1"/>
  <c r="A587" i="1"/>
  <c r="A589" i="1"/>
  <c r="A224" i="1"/>
  <c r="A413" i="1"/>
  <c r="A63" i="1"/>
  <c r="A282" i="1"/>
  <c r="A541" i="1"/>
  <c r="A145" i="1"/>
  <c r="A184" i="1"/>
  <c r="A639" i="1"/>
  <c r="A640" i="1"/>
  <c r="A676" i="1"/>
  <c r="A256" i="1"/>
  <c r="A660" i="1"/>
  <c r="A54" i="1"/>
  <c r="A302" i="1"/>
  <c r="A530" i="1"/>
  <c r="A641" i="1"/>
  <c r="A696" i="1"/>
  <c r="A697" i="1"/>
  <c r="A283" i="1"/>
  <c r="A284" i="1"/>
  <c r="A285" i="1"/>
  <c r="A286" i="1"/>
  <c r="A287" i="1"/>
  <c r="A288" i="1"/>
  <c r="A289" i="1"/>
  <c r="A290" i="1"/>
  <c r="A314" i="1"/>
  <c r="A508" i="1"/>
  <c r="A509" i="1"/>
  <c r="A510" i="1"/>
  <c r="A511" i="1"/>
  <c r="A513" i="1"/>
  <c r="A698" i="1"/>
  <c r="A699" i="1"/>
  <c r="A700" i="1"/>
  <c r="A701" i="1"/>
  <c r="A702" i="1"/>
  <c r="A703" i="1"/>
  <c r="A128" i="1"/>
  <c r="A440" i="1"/>
  <c r="A678" i="1"/>
  <c r="A27" i="1"/>
  <c r="A303" i="1"/>
  <c r="A481" i="1"/>
  <c r="A531" i="1"/>
  <c r="A419" i="1"/>
  <c r="A554" i="1"/>
  <c r="A364" i="1"/>
  <c r="A113" i="1"/>
  <c r="A28" i="1"/>
  <c r="A111" i="1"/>
  <c r="A532" i="1"/>
  <c r="A226" i="1"/>
  <c r="A458" i="1"/>
  <c r="A688" i="1"/>
  <c r="A108" i="1"/>
  <c r="A132" i="1"/>
  <c r="A211" i="1"/>
  <c r="A387" i="1"/>
  <c r="A574" i="1"/>
  <c r="A575" i="1"/>
  <c r="A689" i="1"/>
  <c r="A690" i="1"/>
  <c r="A482" i="1"/>
  <c r="A653" i="1"/>
  <c r="A29" i="1"/>
  <c r="A185" i="1"/>
  <c r="A388" i="1"/>
  <c r="A420" i="1"/>
  <c r="A562" i="1"/>
  <c r="A563" i="1"/>
  <c r="A710" i="1"/>
  <c r="A118" i="1"/>
  <c r="A261" i="1"/>
  <c r="A291" i="1"/>
  <c r="A459" i="1"/>
  <c r="A691" i="1"/>
  <c r="A94" i="1"/>
  <c r="A104" i="1"/>
  <c r="A11" i="1"/>
  <c r="A217" i="1"/>
  <c r="A218" i="1"/>
  <c r="A257" i="1"/>
  <c r="A292" i="1"/>
  <c r="A293" i="1"/>
  <c r="A372" i="1"/>
  <c r="A373" i="1"/>
  <c r="A374" i="1"/>
  <c r="A401" i="1"/>
  <c r="A533" i="1"/>
  <c r="A555" i="1"/>
  <c r="A556" i="1"/>
  <c r="A564" i="1"/>
  <c r="A603" i="1"/>
  <c r="A632" i="1"/>
  <c r="A679" i="1"/>
  <c r="A680" i="1"/>
  <c r="A681" i="1"/>
  <c r="A327" i="1"/>
  <c r="A692" i="1"/>
  <c r="A543" i="1"/>
  <c r="A227" i="1"/>
</calcChain>
</file>

<file path=xl/sharedStrings.xml><?xml version="1.0" encoding="utf-8"?>
<sst xmlns="http://schemas.openxmlformats.org/spreadsheetml/2006/main" count="2980" uniqueCount="1452">
  <si>
    <t>AD MARKETING LIVE,S.R.L.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</si>
  <si>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</si>
  <si>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</si>
  <si>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</si>
  <si>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</si>
  <si>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</si>
  <si>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</si>
  <si>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</si>
  <si>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Almacenes El Encanto, S.A.S.</t>
  </si>
  <si>
    <t>Asoc.Dom.de Rectores de Universidades</t>
  </si>
  <si>
    <t>CASA  JARABACOA, S.R.L.</t>
  </si>
  <si>
    <t>CENPA COMERCIAL ,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</si>
  <si>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</si>
  <si>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</si>
  <si>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</si>
  <si>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</si>
  <si>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</si>
  <si>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</si>
  <si>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</si>
  <si>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</si>
  <si>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</si>
  <si>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COPYSERVINK DE LA CRUZ, SRL</t>
  </si>
  <si>
    <t>CRISTIAN MANUEL NUÑEZ TAVERAS</t>
  </si>
  <si>
    <t>DAMIAN MIGUEL ANGEL TAVARES REYES</t>
  </si>
  <si>
    <t>DEALCORP INVESMENT, SRL</t>
  </si>
  <si>
    <t>DI PARTES Y MECANICA DIESEL SRL</t>
  </si>
  <si>
    <t>Difo Electromecanica, SRL</t>
  </si>
  <si>
    <t>Direccion General de Aduanas</t>
  </si>
  <si>
    <t>Distribuidora Escolar S.A.</t>
  </si>
  <si>
    <t>Distribuidora PDs, SRL</t>
  </si>
  <si>
    <t>DITA SERVICES SRL</t>
  </si>
  <si>
    <t>Editora del Caribe C. por A</t>
  </si>
  <si>
    <t>ELDRY KAMILLE BELTRE RAMIREZ</t>
  </si>
  <si>
    <t>ELVIRA POLANCO DIAZ</t>
  </si>
  <si>
    <t>Empresas Miltin SRL</t>
  </si>
  <si>
    <t>Esmeralda Caceres de los Santos</t>
  </si>
  <si>
    <t>ESPECIALIDADES GRAFICAS MORAN &amp; ASOC</t>
  </si>
  <si>
    <t>EVENTOS SONIA &amp; FELIX, SRL</t>
  </si>
  <si>
    <t>EXIMEDIA, SRL</t>
  </si>
  <si>
    <t>Ezequiel Bionegym . srl</t>
  </si>
  <si>
    <t>FAMA ELEVATOR SERVICE, SRL</t>
  </si>
  <si>
    <t>Fashion Textiles Mfla, Srl</t>
  </si>
  <si>
    <t>FL&amp;M COMERCIAL</t>
  </si>
  <si>
    <t>FUMISMART, SRL</t>
  </si>
  <si>
    <t>Fundación Educativa Oriental</t>
  </si>
  <si>
    <t>FUNDACION MUNICIPIOS AL DIA</t>
  </si>
  <si>
    <t>Gasolinera Franco Bido , SRL</t>
  </si>
  <si>
    <t>GRUPO ANTACE, SRL.</t>
  </si>
  <si>
    <t>Grupo Astro SRL</t>
  </si>
  <si>
    <t>Hermosillo Comercial, SRL</t>
  </si>
  <si>
    <t>HERNANDEZ PEGUERO &amp; ASOCIADOS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</si>
  <si>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</si>
  <si>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</si>
  <si>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</si>
  <si>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</si>
  <si>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</si>
  <si>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</si>
  <si>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</si>
  <si>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B1500000110</t>
  </si>
  <si>
    <t>B1500000077</t>
  </si>
  <si>
    <t>A010010011500000609</t>
  </si>
  <si>
    <t>A010010011500000607</t>
  </si>
  <si>
    <t>B1500000160</t>
  </si>
  <si>
    <t>B1500000218</t>
  </si>
  <si>
    <t>A010010011500075097</t>
  </si>
  <si>
    <t>A010010011500075240</t>
  </si>
  <si>
    <t>A010010011500075569</t>
  </si>
  <si>
    <t>B1500036033</t>
  </si>
  <si>
    <t>B1500000216</t>
  </si>
  <si>
    <t>B1500000217</t>
  </si>
  <si>
    <t>B1500000201</t>
  </si>
  <si>
    <t>B1500000003</t>
  </si>
  <si>
    <t>A010010011500000050</t>
  </si>
  <si>
    <t>B1500000482</t>
  </si>
  <si>
    <t>B1500000047</t>
  </si>
  <si>
    <t>B1500000057</t>
  </si>
  <si>
    <t>B1500000026</t>
  </si>
  <si>
    <t>B1500000245</t>
  </si>
  <si>
    <t>B1500000248</t>
  </si>
  <si>
    <t>B1500000425</t>
  </si>
  <si>
    <t>B1500000431</t>
  </si>
  <si>
    <t>B1500000446</t>
  </si>
  <si>
    <t>B1500000596</t>
  </si>
  <si>
    <t>B1500000597</t>
  </si>
  <si>
    <t>B1500000598</t>
  </si>
  <si>
    <t>B1500000143</t>
  </si>
  <si>
    <t>B1500000144</t>
  </si>
  <si>
    <t>B1500000480</t>
  </si>
  <si>
    <t>B1500000038</t>
  </si>
  <si>
    <t>B1500000004</t>
  </si>
  <si>
    <t>B1500000172</t>
  </si>
  <si>
    <t>B1500000028</t>
  </si>
  <si>
    <t>B1500000029</t>
  </si>
  <si>
    <t>B1500000101</t>
  </si>
  <si>
    <t>B1500000147</t>
  </si>
  <si>
    <t>B1500000014</t>
  </si>
  <si>
    <t>B1500000018</t>
  </si>
  <si>
    <t>B1500000016</t>
  </si>
  <si>
    <t>B1500000013</t>
  </si>
  <si>
    <t>B1500000012</t>
  </si>
  <si>
    <t>B1500000009</t>
  </si>
  <si>
    <t>B1500000767</t>
  </si>
  <si>
    <t>B1500002336</t>
  </si>
  <si>
    <t>B1500000140</t>
  </si>
  <si>
    <t>B1500000095</t>
  </si>
  <si>
    <t>B1500000100</t>
  </si>
  <si>
    <t>B1500000023</t>
  </si>
  <si>
    <t>B1500000024</t>
  </si>
  <si>
    <t>B1500000019</t>
  </si>
  <si>
    <t>B1500000022</t>
  </si>
  <si>
    <t>B1500000097</t>
  </si>
  <si>
    <t>B1500000378</t>
  </si>
  <si>
    <t>B1500000131</t>
  </si>
  <si>
    <t>B1500001248</t>
  </si>
  <si>
    <t>B1500000274</t>
  </si>
  <si>
    <t>B1500000136</t>
  </si>
  <si>
    <t>B1500000035</t>
  </si>
  <si>
    <t>B1500000102</t>
  </si>
  <si>
    <t>B1500000049</t>
  </si>
  <si>
    <t>A010010011500000049</t>
  </si>
  <si>
    <t>B1500000065</t>
  </si>
  <si>
    <t>B1500000349</t>
  </si>
  <si>
    <t>B1500001351</t>
  </si>
  <si>
    <t>B1500000292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</si>
  <si>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</si>
  <si>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</si>
  <si>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</si>
  <si>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</si>
  <si>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</si>
  <si>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</si>
  <si>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</si>
  <si>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</si>
  <si>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</si>
  <si>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</si>
  <si>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</si>
  <si>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</si>
  <si>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</si>
  <si>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</si>
  <si>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</si>
  <si>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</si>
  <si>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B1500001243</t>
  </si>
  <si>
    <t>B1500001241</t>
  </si>
  <si>
    <t>B1500001239</t>
  </si>
  <si>
    <t>B1500001230</t>
  </si>
  <si>
    <t>B1500001244</t>
  </si>
  <si>
    <t>B1500001249</t>
  </si>
  <si>
    <t>B1500001252</t>
  </si>
  <si>
    <t>B1500001250</t>
  </si>
  <si>
    <t>B1500001253</t>
  </si>
  <si>
    <t>B1500001254</t>
  </si>
  <si>
    <t>B1500000540</t>
  </si>
  <si>
    <t>A010040011500003287</t>
  </si>
  <si>
    <t>B1500000300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</si>
  <si>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</si>
  <si>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</si>
  <si>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</si>
  <si>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</si>
  <si>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</si>
  <si>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</si>
  <si>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JVM-REFRIGERIO Y ALMUERZO</t>
  </si>
  <si>
    <t>REC-CATERING ACTIVIDADES VARIAS</t>
  </si>
  <si>
    <t>EMH-COMPRA DE ALIMENTOS</t>
  </si>
  <si>
    <t>EMH-ADQUISICION DE ALIMENTOS PARA USO DEL RECINTO.</t>
  </si>
  <si>
    <t>FEM-COMPRA DE AGUA PURIFICADA 5 GL</t>
  </si>
  <si>
    <t>FEM-COMPRA DE AGUA PURIFICADA 5GL</t>
  </si>
  <si>
    <t>FEM-COMPRA AGUA PURIFICADA 5GL</t>
  </si>
  <si>
    <t>FEM-COMPRA DE AGUA</t>
  </si>
  <si>
    <t>JVM-ADQUISICION DE BOTELLONES DE AGUA PURIFICADA PARA USO DEL RECINTO</t>
  </si>
  <si>
    <t>EMH-FACT A010010011500000052/56/57 del EMH -PERIODO 2014-2015</t>
  </si>
  <si>
    <t>EMH - SERVICIO DE MANTENIMIENTO DE VEHICULOS</t>
  </si>
  <si>
    <t>REC-PARTICIPACION DE 5 COLABORADORES SEMINARIO REFORMA CURRICULAR. 17 SEPT. 2016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</si>
  <si>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</si>
  <si>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</si>
  <si>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</si>
  <si>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EMH-FACT A010010011500000011 DEL EMH / D/F 16/11/2015</t>
  </si>
  <si>
    <t>FEM-FACT A020020021500000020 DEL FEM D/F 25/02/2015</t>
  </si>
  <si>
    <t>UM-ADQUISICION DE ALIMENTOS Y BEBIDAS PARA USO DEL RECINTO</t>
  </si>
  <si>
    <t>LNM-COMPRA DE ALIMENTOS</t>
  </si>
  <si>
    <t>EPH-COMPRA DE ALIMENTOS</t>
  </si>
  <si>
    <t>EMH-ADQUISICION DE ALIMENTOS PARA USO DEL RECINTO</t>
  </si>
  <si>
    <t>FEM-ADQUISICION DE ALIMENTOS PARA USO DEL RECINTO</t>
  </si>
  <si>
    <t>REC-SUMINISTRO Y COLOCACION MAMPARA DE BAÑO RJVM. OR.-2022-00047</t>
  </si>
  <si>
    <t>REC-SUMINISTRO E INSTALACION DE BOMBA SUMERGIBLE RJVM. OR-2022-00088</t>
  </si>
  <si>
    <t>REC-SERVICIO DE HOSPEDAJE Y USO DE SALONES</t>
  </si>
  <si>
    <t>UM-ADQUISICION DE ALIMENTOS PARA LOS ESTUDIANTES INTERNOS Y SEMI-INTERNOS</t>
  </si>
  <si>
    <t>JVM-CONTRACION SERVICIOS DE CATERING PARA  ACTIVIDAD INTEGRACION Y FORTALECIMIENTO INSTITUCIONAL...</t>
  </si>
  <si>
    <t>REC  SERVICIO DE IMPRESION INFORME EJECUTIVO 2013-2019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</si>
  <si>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</si>
  <si>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</si>
  <si>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</si>
  <si>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REC-COMPRA DE UNIFORMES PARA EL PERSONAL DEL ISFODOSU QUE PARTICIPARA EN EL CONGRESO CCIE 2022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</si>
  <si>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</si>
  <si>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</si>
  <si>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</si>
  <si>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</si>
  <si>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</si>
  <si>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</si>
  <si>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</si>
  <si>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</si>
  <si>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</si>
  <si>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</si>
  <si>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</si>
  <si>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</si>
  <si>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</si>
  <si>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</si>
  <si>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</si>
  <si>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</si>
  <si>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</si>
  <si>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</si>
  <si>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</si>
  <si>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</si>
  <si>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</si>
  <si>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</si>
  <si>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</si>
  <si>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</si>
  <si>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</si>
  <si>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</si>
  <si>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</si>
  <si>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</si>
  <si>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</si>
  <si>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</si>
  <si>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</si>
  <si>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</si>
  <si>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</si>
  <si>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</si>
  <si>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</si>
  <si>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</si>
  <si>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</si>
  <si>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</si>
  <si>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</si>
  <si>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</si>
  <si>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LEONARDO LUCIANO REYES</t>
  </si>
  <si>
    <t>MACORISANA DE COMBUSTIBLE , SRL</t>
  </si>
  <si>
    <t>MAIKOL JOSE DE LA ROSA RAMIREZ</t>
  </si>
  <si>
    <t>Manuel Ant.Rosario Almanzar</t>
  </si>
  <si>
    <t>Marita Gourmet, SRL</t>
  </si>
  <si>
    <t>MIXFACIITY ARL, SRL</t>
  </si>
  <si>
    <t>MULTFOODS GM DOMINICANA</t>
  </si>
  <si>
    <t>Multimpresos OHPE, SRL</t>
  </si>
  <si>
    <t>Negociado de vehiculo SRL</t>
  </si>
  <si>
    <t>Nestevez Servicios de comunicación SRL</t>
  </si>
  <si>
    <t>Offitek, SRL</t>
  </si>
  <si>
    <t>OFICENTRO ORIENTAL</t>
  </si>
  <si>
    <t>Oficina Universal, S.A.</t>
  </si>
  <si>
    <t>OTROJO EIRL</t>
  </si>
  <si>
    <t>PA CATERING SRL</t>
  </si>
  <si>
    <t>PERFECT PEST CONTROL , SRL</t>
  </si>
  <si>
    <t>Pollo Licey ,Srl</t>
  </si>
  <si>
    <t>procomer , srl</t>
  </si>
  <si>
    <t>R&amp;S INTERNACIONAL SRL</t>
  </si>
  <si>
    <t>Rafael Arnaldo Sosa Liriano</t>
  </si>
  <si>
    <t>RAMIREZ &amp; MOJICA, SRL</t>
  </si>
  <si>
    <t>Ramon Valdez Perez</t>
  </si>
  <si>
    <t>RHUMAN SITE, SRL</t>
  </si>
  <si>
    <t>Rogelio Antonio Ureña Paredes</t>
  </si>
  <si>
    <t>S &amp; G Computer SRL</t>
  </si>
  <si>
    <t>SEGURO NACIONAL DE SALUD</t>
  </si>
  <si>
    <t>SERVICIOS EMPRESARIALES CANAAN, SRL.</t>
  </si>
  <si>
    <t>SERVICIOS PARA CLINICS Y HOSPITALES</t>
  </si>
  <si>
    <t>Sierra Peña Auto Service, SRL</t>
  </si>
  <si>
    <t>SITCORP, SRL</t>
  </si>
  <si>
    <t>SULIMA IMPORT,SRL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</si>
  <si>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</si>
  <si>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</si>
  <si>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</si>
  <si>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</si>
  <si>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</si>
  <si>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Technalab , S.A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</si>
  <si>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</si>
  <si>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</si>
  <si>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</si>
  <si>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</si>
  <si>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</si>
  <si>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</si>
  <si>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</si>
  <si>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</si>
  <si>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</si>
  <si>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Yaex Corp.de Operaciones Alimenticias</t>
  </si>
  <si>
    <t>YAXIS COMERCIAL, SRL</t>
  </si>
  <si>
    <t>B1500000893</t>
  </si>
  <si>
    <t>B1500000892</t>
  </si>
  <si>
    <t>B1500000928</t>
  </si>
  <si>
    <t>B1500000927</t>
  </si>
  <si>
    <t>B1500000926</t>
  </si>
  <si>
    <t>B1500000942</t>
  </si>
  <si>
    <t>B1500000955</t>
  </si>
  <si>
    <t>B1500000956</t>
  </si>
  <si>
    <t>B1500001649</t>
  </si>
  <si>
    <t>B1500001652</t>
  </si>
  <si>
    <t>B1500001655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</si>
  <si>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</si>
  <si>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</si>
  <si>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</si>
  <si>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</si>
  <si>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</si>
  <si>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</si>
  <si>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</si>
  <si>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B1500000006</t>
  </si>
  <si>
    <t>B1500000020</t>
  </si>
  <si>
    <t>B1500004830</t>
  </si>
  <si>
    <t>A010010011500000060</t>
  </si>
  <si>
    <t>A010010011500001029</t>
  </si>
  <si>
    <t>A010010011500001075</t>
  </si>
  <si>
    <t>B1500000595</t>
  </si>
  <si>
    <t>B1500000591</t>
  </si>
  <si>
    <t>B1500000600</t>
  </si>
  <si>
    <t>B1500000011</t>
  </si>
  <si>
    <t>B1500000021</t>
  </si>
  <si>
    <t>B1500000030</t>
  </si>
  <si>
    <t>B1500000548</t>
  </si>
  <si>
    <t>B1500000010</t>
  </si>
  <si>
    <t>B1500000994</t>
  </si>
  <si>
    <t>B1500000995</t>
  </si>
  <si>
    <t>B1500000253</t>
  </si>
  <si>
    <t>B1500001136</t>
  </si>
  <si>
    <t>B1500001151</t>
  </si>
  <si>
    <t>B1500001171</t>
  </si>
  <si>
    <t>B1500000129</t>
  </si>
  <si>
    <t>B1500000114</t>
  </si>
  <si>
    <t>B1500000031</t>
  </si>
  <si>
    <t>B1500000032</t>
  </si>
  <si>
    <t>B1500000034</t>
  </si>
  <si>
    <t>B1500000153</t>
  </si>
  <si>
    <t>B1500000108</t>
  </si>
  <si>
    <t>B1500000270</t>
  </si>
  <si>
    <t>B1500000272</t>
  </si>
  <si>
    <t>B1500000271</t>
  </si>
  <si>
    <t>B1500000062</t>
  </si>
  <si>
    <t>B1500000243</t>
  </si>
  <si>
    <t>B1500000254</t>
  </si>
  <si>
    <t>B1500000112</t>
  </si>
  <si>
    <t>A010010011500000354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</si>
  <si>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</si>
  <si>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</si>
  <si>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</si>
  <si>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</si>
  <si>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 COMPRA DE ALIMENTOS PARA EL RECINTO</t>
  </si>
  <si>
    <t>UM-COMPRA DE ALIMENTOS ORDEN 2022-00227</t>
  </si>
  <si>
    <t>FEM-COMPRA DE ALIMENTOS ORDEN 2022-00397</t>
  </si>
  <si>
    <t>FEM-COMPRA DE ALIMENTOS ORDEN 2022-00383</t>
  </si>
  <si>
    <t>FEM-COMPRA DE ALIMENTOS PARA USO DEL RECINTO</t>
  </si>
  <si>
    <t>EMH-ADQUISICION DE ALIMENTOS PARA USO DEL RECINTO. OR-2022-00309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</si>
  <si>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</si>
  <si>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</si>
  <si>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</si>
  <si>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</si>
  <si>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</si>
  <si>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</si>
  <si>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</si>
  <si>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</si>
  <si>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</si>
  <si>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JVM-ADQUIAICION DE UTILES DE COCINA PARA EL RECINTO. OR-2022-00608</t>
  </si>
  <si>
    <t>JVM-MANTENIMIENTO PLANTA ELECTRICA</t>
  </si>
  <si>
    <t>JVM-ADQUISICION DE GASOIL PARA PLANTA ELECTRICA DEL RECINTO</t>
  </si>
  <si>
    <t>LNM-ADQUISICION DE INSUMOS ALIMENTICIOS PARA USO DEL RECINTO. OR-2022-00521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</si>
  <si>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</si>
  <si>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</si>
  <si>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</si>
  <si>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</si>
  <si>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</si>
  <si>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</si>
  <si>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</si>
  <si>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</si>
  <si>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</si>
  <si>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</si>
  <si>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</si>
  <si>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JVM-COMPRA DE ALIMENTOS PARA USO DEL RECINTO. OR-2022-00138</t>
  </si>
  <si>
    <t>FEM-fact A010010010100002460/ FEM/ S &amp;G Computer /Periodo 2012</t>
  </si>
  <si>
    <t>REC-ADQUISICION DE MEDICAMENTOS PARA ABASTECIMIENTO DEL DISPENSARIO MEDICO. OR-2022-00073</t>
  </si>
  <si>
    <t>EMH-SERVICIO MANTENIMIENTO FLOTILLA VEHICULAR.</t>
  </si>
  <si>
    <t>REC- CIERRE DE PROYECTO DYNAMICS AX</t>
  </si>
  <si>
    <t>JVM-COMPRA DE PARAGUAS,POLOSHERT SERIGRAFIADOS  (PENDIENTE ESPERA DE EXPEDIENTE)</t>
  </si>
  <si>
    <t>FEM-fact P010010010108132432 /FEM/Technalab/periodo 2014</t>
  </si>
  <si>
    <t>FEM-COMPRA DE GAS PARA USO DEL RECINTO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</si>
  <si>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</si>
  <si>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</si>
  <si>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</si>
  <si>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REC-REFRIGERIO Y ALMUERZO REUNION EQUIPO DE COMPRAS TODOS LOS RECINTOS</t>
  </si>
  <si>
    <t>UM-MATERIALES DE LIMPIEZA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</si>
  <si>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</si>
  <si>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</si>
  <si>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</si>
  <si>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</si>
  <si>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</si>
  <si>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</si>
  <si>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</si>
  <si>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</si>
  <si>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</si>
  <si>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</si>
  <si>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</si>
  <si>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</si>
  <si>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</si>
  <si>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</si>
  <si>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</si>
  <si>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</si>
  <si>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</si>
  <si>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</si>
  <si>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</si>
  <si>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</si>
  <si>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</si>
  <si>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</si>
  <si>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</si>
  <si>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</si>
  <si>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</si>
  <si>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</si>
  <si>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</si>
  <si>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FEM-ALIMENTOS Y BEBIDAS (PENDIENTE DE RECIBIR EXPEDIENTE)</t>
  </si>
  <si>
    <t>HERNANDEZ ALICOMSA HASA</t>
  </si>
  <si>
    <t>B1500000079</t>
  </si>
  <si>
    <t>B1500000078</t>
  </si>
  <si>
    <t>REC-SERVICIO DE ENMARCARDO</t>
  </si>
  <si>
    <t xml:space="preserve">RELACION DE ESTADO DE CUENTAS DE SUPLIDORES </t>
  </si>
  <si>
    <t>B1500000252</t>
  </si>
  <si>
    <t>FEM- COMPRA DE ALIMENTOS.  (PENDIENTE DE RECIBIR EXPEDIENTE)</t>
  </si>
  <si>
    <t>EMH- COMPRA DE AGUA PARA EL RECINTO</t>
  </si>
  <si>
    <t>B1500153615</t>
  </si>
  <si>
    <t>B1500157385</t>
  </si>
  <si>
    <t>B1500001574</t>
  </si>
  <si>
    <t>ALL OFFICE SOLUTIONS , SRL</t>
  </si>
  <si>
    <t>REC-ADQUISICION DE SUMINISTRO INFORMATICO PARA LA RECTORIA</t>
  </si>
  <si>
    <t>ALMACEN JUAN MARIA GARCIAS</t>
  </si>
  <si>
    <t>LNM- COMPRA DE ALIMENTOS.</t>
  </si>
  <si>
    <t>B1500001065</t>
  </si>
  <si>
    <t>B1500000472</t>
  </si>
  <si>
    <t>B1500001697</t>
  </si>
  <si>
    <t>CENTRO AUTOMOTRIZ REMESA,SRL</t>
  </si>
  <si>
    <t>FEM-SERVICIO DE MANTENIMIENTO DE EQUIPOS DE TRANSPORTE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</si>
  <si>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</si>
  <si>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</si>
  <si>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</si>
  <si>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</si>
  <si>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B1500000156</t>
  </si>
  <si>
    <t>CORAMCA, SRL</t>
  </si>
  <si>
    <t>REC-ADQUISICION DE SECADORES DE MANA PARA LA UNIDAD MEDICA</t>
  </si>
  <si>
    <t>Cros Publicidad, S.R.L.</t>
  </si>
  <si>
    <t>B1500000151</t>
  </si>
  <si>
    <t>B1500000722</t>
  </si>
  <si>
    <t>UM- FUMIGACION ENERO 2023.  (PENDIENTE DE RECIBIR EXPEDIENTE)</t>
  </si>
  <si>
    <t>B1500000912</t>
  </si>
  <si>
    <t>Gas Antillanos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</si>
  <si>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</si>
  <si>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</si>
  <si>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</si>
  <si>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</si>
  <si>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</si>
  <si>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</si>
  <si>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</si>
  <si>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</si>
  <si>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</si>
  <si>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</si>
  <si>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</si>
  <si>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</si>
  <si>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</si>
  <si>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</si>
  <si>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</si>
  <si>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</si>
  <si>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</si>
  <si>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</si>
  <si>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</si>
  <si>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Litang Investments, SRL</t>
  </si>
  <si>
    <t>MINERVA EMILIA PEREYRA PEREZ</t>
  </si>
  <si>
    <t>B1500000107</t>
  </si>
  <si>
    <t>EMH- MANTENIMIENTO DE EQUIPOS DE REFRIGERACIÓN. (PENDIENTE DE RECIBIR EXPEDIENTE)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</si>
  <si>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</si>
  <si>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</si>
  <si>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</si>
  <si>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</si>
  <si>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B1500001132</t>
  </si>
  <si>
    <t>PROLIMDES COMERCIAL</t>
  </si>
  <si>
    <t>FEM- COMPRA DE ARTÍCULOS DE LIMPIEZA. (PENDIENTE DE RECIBIR EXPEDIENTE)</t>
  </si>
  <si>
    <t>B1500001131</t>
  </si>
  <si>
    <t>Quitasoles Ambientales, C por A.</t>
  </si>
  <si>
    <t>REC-SUMINISTRO Y COLOCACION DE LONA TENSADA</t>
  </si>
  <si>
    <t>RE POWER ELECTROSISTEMAS, SRL</t>
  </si>
  <si>
    <t>B1500000053</t>
  </si>
  <si>
    <t>B1500000195</t>
  </si>
  <si>
    <t>B1500000041</t>
  </si>
  <si>
    <t>SOLVALMEN, SRL</t>
  </si>
  <si>
    <t>SUPERCENTRO TAMBORIL, SRL</t>
  </si>
  <si>
    <t>B1500001293</t>
  </si>
  <si>
    <t>B1500000327</t>
  </si>
  <si>
    <t>B1500000323</t>
  </si>
  <si>
    <t>B1500000321</t>
  </si>
  <si>
    <t>B1500000320</t>
  </si>
  <si>
    <t>B1500000319</t>
  </si>
  <si>
    <t>UM-SERVICIO DE CATERING PARA DIPLOMADO EN LIDERAZGO EDUCATIVO</t>
  </si>
  <si>
    <t>TROPIGAS DOMINICANA ,SRL</t>
  </si>
  <si>
    <t>JVM-COMPRA DE GAS</t>
  </si>
  <si>
    <t>B1500000262</t>
  </si>
  <si>
    <t>B1500000406</t>
  </si>
  <si>
    <t>VEGETALES POLANCO SANCHEZ</t>
  </si>
  <si>
    <t>B1500000060</t>
  </si>
  <si>
    <t>REC- SERVICIO DE VIGILANCIA. ENERO 2023</t>
  </si>
  <si>
    <t>FEM- COMPRA DE ALIMENTOS PARA EL RECINTO.</t>
  </si>
  <si>
    <t>B1500000036</t>
  </si>
  <si>
    <t>FEM- COMPRA DE ALIMENTOS.</t>
  </si>
  <si>
    <t>B1500000050</t>
  </si>
  <si>
    <t>B1500000266</t>
  </si>
  <si>
    <t>B1500000264</t>
  </si>
  <si>
    <t>B1500000265</t>
  </si>
  <si>
    <t>B1500040404</t>
  </si>
  <si>
    <t>B1500040603</t>
  </si>
  <si>
    <t>B1500040490</t>
  </si>
  <si>
    <t>B1500040697</t>
  </si>
  <si>
    <t>B1500157787</t>
  </si>
  <si>
    <t>B1500157796</t>
  </si>
  <si>
    <t>B1500158213</t>
  </si>
  <si>
    <t>B1500000228</t>
  </si>
  <si>
    <t>B1500000366</t>
  </si>
  <si>
    <t>B1500047806</t>
  </si>
  <si>
    <t>B1500047852</t>
  </si>
  <si>
    <t>B1500047867</t>
  </si>
  <si>
    <t>B1500000520</t>
  </si>
  <si>
    <t>B1500000475</t>
  </si>
  <si>
    <t>B1500000477</t>
  </si>
  <si>
    <t>B1500001739</t>
  </si>
  <si>
    <t>B1500000503</t>
  </si>
  <si>
    <t>B1500000246</t>
  </si>
  <si>
    <t>B1500000250</t>
  </si>
  <si>
    <t>B1500000763</t>
  </si>
  <si>
    <t>B1500000154</t>
  </si>
  <si>
    <t>B1500000191</t>
  </si>
  <si>
    <t>B1500000249</t>
  </si>
  <si>
    <t>B1500000279</t>
  </si>
  <si>
    <t>B1500004612</t>
  </si>
  <si>
    <t>B1500007983</t>
  </si>
  <si>
    <t>B1500007990</t>
  </si>
  <si>
    <t>B1500000725</t>
  </si>
  <si>
    <t>B1500000507</t>
  </si>
  <si>
    <t>B1500000113</t>
  </si>
  <si>
    <t>B1500000120</t>
  </si>
  <si>
    <t>B1500000104</t>
  </si>
  <si>
    <t>B1500000105</t>
  </si>
  <si>
    <t>B1500000106</t>
  </si>
  <si>
    <t>B0400000009</t>
  </si>
  <si>
    <t>B1500000781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</si>
  <si>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</si>
  <si>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</si>
  <si>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</si>
  <si>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</si>
  <si>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</si>
  <si>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</si>
  <si>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</si>
  <si>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</si>
  <si>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B1500000996</t>
  </si>
  <si>
    <t>B1500000997</t>
  </si>
  <si>
    <t>B1500001033</t>
  </si>
  <si>
    <t>B1500001003</t>
  </si>
  <si>
    <t>B1500001009</t>
  </si>
  <si>
    <t>B1500001011</t>
  </si>
  <si>
    <t>B1500001005</t>
  </si>
  <si>
    <t>B1500001006</t>
  </si>
  <si>
    <t>B1500001004</t>
  </si>
  <si>
    <t>B1500001007</t>
  </si>
  <si>
    <t>B1500001008</t>
  </si>
  <si>
    <t>B1500001010</t>
  </si>
  <si>
    <t>B1500001020</t>
  </si>
  <si>
    <t>B1500001021</t>
  </si>
  <si>
    <t>B1500001023</t>
  </si>
  <si>
    <t>B1500001024</t>
  </si>
  <si>
    <t>B1500001025</t>
  </si>
  <si>
    <t>B1500001026</t>
  </si>
  <si>
    <t>B1500001027</t>
  </si>
  <si>
    <t>B1500001029</t>
  </si>
  <si>
    <t>B1500001032</t>
  </si>
  <si>
    <t>B1500001031</t>
  </si>
  <si>
    <t>B1500001030</t>
  </si>
  <si>
    <t>B1500001022</t>
  </si>
  <si>
    <t>B1500001012</t>
  </si>
  <si>
    <t>B1500001013</t>
  </si>
  <si>
    <t>B1500001017</t>
  </si>
  <si>
    <t>B1500001018</t>
  </si>
  <si>
    <t>B1500001014</t>
  </si>
  <si>
    <t>B1500001028</t>
  </si>
  <si>
    <t>B1500001016</t>
  </si>
  <si>
    <t>B1500001015</t>
  </si>
  <si>
    <t>B1500001035</t>
  </si>
  <si>
    <t>B1500001036</t>
  </si>
  <si>
    <t>B1500001034</t>
  </si>
  <si>
    <t>B1500001686</t>
  </si>
  <si>
    <t>B1500001695</t>
  </si>
  <si>
    <t>B1500000278</t>
  </si>
  <si>
    <t>B1500000291</t>
  </si>
  <si>
    <t>B1500004842</t>
  </si>
  <si>
    <t>B1500001635</t>
  </si>
  <si>
    <t>B1500002824</t>
  </si>
  <si>
    <t>B1500000225</t>
  </si>
  <si>
    <t>B1500000224</t>
  </si>
  <si>
    <t>B1500002739</t>
  </si>
  <si>
    <t>B1500012432</t>
  </si>
  <si>
    <t>B1500000337</t>
  </si>
  <si>
    <t>B1500012931</t>
  </si>
  <si>
    <t>B1500002832</t>
  </si>
  <si>
    <t>B1500002840</t>
  </si>
  <si>
    <t>B1500000040</t>
  </si>
  <si>
    <t>B1500000042</t>
  </si>
  <si>
    <t>B1500000043</t>
  </si>
  <si>
    <t>FEM- COMPRA DE ALIMENTOS P/ ESTUDIANTES</t>
  </si>
  <si>
    <t>EMH- COMPRA DE ALIMENTOS P/ ESTUDIANTES</t>
  </si>
  <si>
    <t>LNN- COMPRA DE ALIMENTOS P/ ESTUDIANTES</t>
  </si>
  <si>
    <t>FEM-COMPRA DE AGUA PARA USO RECINTO Y LOS ESTUDIANTES</t>
  </si>
  <si>
    <t>FEM-COMPRA DE AGUA USO DEL RECINTO</t>
  </si>
  <si>
    <t>FEM-COMPRA DE AGUA PARA USO DE LOS ESTUDIANTES</t>
  </si>
  <si>
    <t>LNM- COMPRA DE ALIMENTOS PARA ESTUDIANTES</t>
  </si>
  <si>
    <t>ALMACENES OCEAN MEAT, SRL</t>
  </si>
  <si>
    <t>FEM-ALIMENTOS PARA LOS ESTUDIANTES</t>
  </si>
  <si>
    <t>ASOCIACION DE PRODUCTORES AGR. SJM</t>
  </si>
  <si>
    <t>REC- 40% ALQUILER DE LOCAL PARA DESARRROLLO DE DIPLOMADO EN LIDERAZGO EDUCATIVO EN SJM</t>
  </si>
  <si>
    <t>EMH- COMPRA DE ALIMENTOS PARA LOS ESTUDIANTES DEL RECINTO</t>
  </si>
  <si>
    <t>CEVAGRA, SRL</t>
  </si>
  <si>
    <t>UM-ALIMENTACION PARA LOS ESTUDIANTES</t>
  </si>
  <si>
    <t>REC- PRUEBAS ELASH I . USD. 14,327.46 A UNA TASA DE RD$56.00 (PENDIENTE DE RECIBIR EXPEDIENTE)</t>
  </si>
  <si>
    <t>EPH- COMPRA DE AGUA PARA EL RECINTO.</t>
  </si>
  <si>
    <t>Compañía Dominicana de Teléfono</t>
  </si>
  <si>
    <t>FEM- COMPRA DE AFICHES DE LOS PADRES DE LA PATRIA</t>
  </si>
  <si>
    <t>JVM-MANTENIMIENTO PREVENTIVO Y CORRECTIVO DE AIRES ACONDIC. Y OTROS EQUIPOS</t>
  </si>
  <si>
    <t>DINEBA DISEÑOS INTERIORES Y EBANISTERIA</t>
  </si>
  <si>
    <t>REC-REMOZAMIENTO DE LA HABITACION DEL ENCARGADO DE LA RESIDENCIA DEL JVM</t>
  </si>
  <si>
    <t>DISTRIBUIDORES INTERN. PETROLEO, S.A.</t>
  </si>
  <si>
    <t>EMH- FUMIGACIÓN DEL RECINTO</t>
  </si>
  <si>
    <t>EPH- FUMIGACIÓN DEL RECINTO FEB. 2023.</t>
  </si>
  <si>
    <t>DR. JOSE PIO SANTANA HERRERA</t>
  </si>
  <si>
    <t>EMH-NOTARIZACION DE CONTRATOS</t>
  </si>
  <si>
    <t>REC-SERVICIOS DE PUBLICACION EN PERIODICO IMPRESO (PENDIENTE DE RECIBIR)</t>
  </si>
  <si>
    <t>Editora Listin Diario</t>
  </si>
  <si>
    <t>REC-SERVICIO DE PUBLICACION EN EL PERIODICO. OR.0042-2023</t>
  </si>
  <si>
    <t>REC-SERVICIO DE PUBLICACION EN EL PERIODICO. OR.0414-2022</t>
  </si>
  <si>
    <t>UM-ADQUISICION TICKETS DE COMBUSTIBLE</t>
  </si>
  <si>
    <t>UM- FUMIGACION  DEL RECINTO</t>
  </si>
  <si>
    <t>LNM-SERVICIOS DE CATERING PARA DIFERENTES ACT. DEL RECINTO</t>
  </si>
  <si>
    <t>FEROX SOLUTIONS</t>
  </si>
  <si>
    <t>REC-CATERIN conmemoracion de la Independencia Nacional</t>
  </si>
  <si>
    <t>EMH- COMPRA DE MATERIALES FERRETEROS PARA USO DEL RECINTO.</t>
  </si>
  <si>
    <t>REC-SERVICIO DE FUMIGACIÓN PARA LA RECTORIA Y EL FEM</t>
  </si>
  <si>
    <t>JVM-SERVICIO DE FUMIGACIÓN ENE 2023</t>
  </si>
  <si>
    <t>REC-SERVICIO DE FUMIGACIÓN FEB. 2023 PENDIENTE DE RECIBIR</t>
  </si>
  <si>
    <t>GALEN OFFICE SUPPLY</t>
  </si>
  <si>
    <t>EMH-ADQUISICION DE ARTIVULOS DE HIGIENE</t>
  </si>
  <si>
    <t>REC-REFRIGERIOS VARIAS ACTIVIDADES DEL INSTITUTO</t>
  </si>
  <si>
    <t>REC-REFRIGERIOS POR MOTIVO SAN VALENTIN</t>
  </si>
  <si>
    <t>Gestion Energetica e Ind. Suaport (GEISA)</t>
  </si>
  <si>
    <t>UM-SERVICIO DE CONSULTORIA DETECCION DE FUGAS TUBERIAS DE AGUA POTABLE</t>
  </si>
  <si>
    <t>GLOBAL PROMO JO LE, SRL</t>
  </si>
  <si>
    <t>REC-ADQUISION DE LANYARDS PARA CARNETS DE LOS COLABORADORES DE RECTORIA</t>
  </si>
  <si>
    <t>FEM-COMPRA DE ALIMENTOS PARA USO DEL RECINTO,</t>
  </si>
  <si>
    <t>FEM-NOTA DE CREDITO APLICADO A LA  FACT. NCF B1500000077</t>
  </si>
  <si>
    <t>GRUPO NOUS, SRL</t>
  </si>
  <si>
    <t>REC-DISEÑO DIAGRAMACION EDICION Y CONVERSION DE LIBROS DIGITALES A VERSION E-BOOK, PARA LA RECTORIA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</si>
  <si>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</si>
  <si>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</si>
  <si>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</si>
  <si>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</t>
  </si>
  <si>
    <t>LNN-ALIMENTOS PARA ESTUDIANTES</t>
  </si>
  <si>
    <t>LNN-ALIMENTACION PARA LOS ESTUDIANTES</t>
  </si>
  <si>
    <t>LNNM-ALIMENTOS PARA LOS ESTUDIANTES</t>
  </si>
  <si>
    <t>JVM-ALIMENTOS PARA LOS ESTUDIANTES</t>
  </si>
  <si>
    <t>LNN-ALIMENTOS P/LOS ESTUDIANTES</t>
  </si>
  <si>
    <t>UM-ALIMENTOS PARA LOS ESTUDIANTES</t>
  </si>
  <si>
    <t>UM-ALIMENTOS PARA OS ESTUDIANTES</t>
  </si>
  <si>
    <t>UM-ALIMENTOS P/LOS ESTUDIANTES</t>
  </si>
  <si>
    <t>UM-ALIMENTOS P/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</si>
  <si>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</si>
  <si>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</si>
  <si>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</si>
  <si>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</si>
  <si>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</si>
  <si>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REC-MATERIAL GASTABLE PARA APLICACION DE LAS PRUEBAS INTERMEDIARIAS EN LOS CENTROS COGESTIONADOS</t>
  </si>
  <si>
    <t>IRIS ARMONIA PEÑA MINAYA</t>
  </si>
  <si>
    <t>REC-LEGALIZACION DE CONTRATOS</t>
  </si>
  <si>
    <t>LUAMCI COMPANY, SRL</t>
  </si>
  <si>
    <t>REC-DESMONTE, SUMINISTRO Y  REINSTALACION DE PUERTAS Y VIDRIOS FIJOS PARA LA REORGANIZACION DE E...</t>
  </si>
  <si>
    <t>EMH-ADQUISICION DE INSUMOS ALIMENTICIOS PARA USO DEL RECINTO</t>
  </si>
  <si>
    <t>REC-SERVICIOS DE CONDUCCION DE ACTIVIDAD APERTURA DIPLOMADOS 2DA COHORTE LIDERAZGO PEDAGOGICO PA...</t>
  </si>
  <si>
    <t>REC-ADQUISICION DE RENOVACION DE SOFTWARE</t>
  </si>
  <si>
    <t>REC-SERVICIOS DE IMPRESION Y ENCUADERNACION PARA DIVERSAS ACTIVIDADES</t>
  </si>
  <si>
    <t>REC-EQUIPOS INFORMATICOS PARA EL INSTITUTO</t>
  </si>
  <si>
    <t>REC- SERVICIOS FOTOGRAFICOS</t>
  </si>
  <si>
    <t>FEM-SERVICIO DE ALIMENTACION PARA  ACTIVIDAD DEL RECINTO</t>
  </si>
  <si>
    <t>LNM-SERVICIO DE FUMIGACION</t>
  </si>
  <si>
    <t>LNN-MANTENIMIENTO Y REPARACION DE EQUIPOS INDUSTRIALES</t>
  </si>
  <si>
    <t>JVM- COMPRA DE MATERIALES DE LIMPIEZA.</t>
  </si>
  <si>
    <t>FEM- COMPRA DE MATERIALES DE LIMPIEZA.</t>
  </si>
  <si>
    <t>RANRAIBY, SRL</t>
  </si>
  <si>
    <t>REC-SERVICIOS DE CATERING P/PARTICIPANTES 1ER. MODULODEL PROGRAMA NACIONAL DE INDUCCION MINERD</t>
  </si>
  <si>
    <t>REC-SERVICIOS DE CATERING DIAS 4 Y 18 FEB.2023</t>
  </si>
  <si>
    <t>Servicio Expreso del Este, S.R.L.</t>
  </si>
  <si>
    <t>JVM- SERVICIO DE MANTENIMIENTO DE FOTOCOPIADORA.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</si>
  <si>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</si>
  <si>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</si>
  <si>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</si>
  <si>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</si>
  <si>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</si>
  <si>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SISTEMAS Y TECNOLOGIA, S.R.L.</t>
  </si>
  <si>
    <t>REC-RENOVACION DE LICENCIA  ANTIPLAGIO TURNITIN 2023</t>
  </si>
  <si>
    <t>SOCIEDAD DOMINICANA DE FISICA (SODOFI)</t>
  </si>
  <si>
    <t>REC- PARTICIPACIÓN DE JOSE ENRIQUE JIMENEZ,  CONGRESO INTERNACIONAL SODOFI 2023</t>
  </si>
  <si>
    <t>UM-COMPRA DE ALIMENTOS</t>
  </si>
  <si>
    <t>TARJA SOFTWARE, SRL</t>
  </si>
  <si>
    <t>REC-XG 330 XSTREAM PROTECTION Y WEBSERVERPROTECTION</t>
  </si>
  <si>
    <t>FEM- COMPRA DE ALIMENTOS PARA EL RECINTO</t>
  </si>
  <si>
    <t>REC- SERVICIO DE VIGILANCIA ISFODOSU, EMH, LNNM Y JVM</t>
  </si>
  <si>
    <t>EMH- COMPRA DE ALIMENTOS PARA LOS ESTUDIANTES</t>
  </si>
  <si>
    <t>FEM- COMPRA DE ALIMENTOS PARA LOS ESTUDIANTES</t>
  </si>
  <si>
    <t>UM-ALIMENTOS PARA LOS ESTUDIANTES DEL RECINTO</t>
  </si>
  <si>
    <t>YONA YONEL DIESEL SRL</t>
  </si>
  <si>
    <t>REC-ADQUISICION DE GASOIL OPTIMO PARA PLANTA ELECTRICA</t>
  </si>
  <si>
    <t>UM- ARTICULOS DE LIMPIEZA</t>
  </si>
  <si>
    <t>REC</t>
  </si>
  <si>
    <t>B1500000369</t>
  </si>
  <si>
    <t>B1500000103</t>
  </si>
  <si>
    <t>B1500000051</t>
  </si>
  <si>
    <t>LNM</t>
  </si>
  <si>
    <t>B1500000297</t>
  </si>
  <si>
    <t>EMH-ADQUISICION DE ALIMENTOS PARA USO DEL RECINTO.OR-2022-0035</t>
  </si>
  <si>
    <t>B1500000301</t>
  </si>
  <si>
    <t>B1500000299</t>
  </si>
  <si>
    <t>B1500000298</t>
  </si>
  <si>
    <t>B1500040799</t>
  </si>
  <si>
    <t>EMH-ADQUISICION DE BOTELLONES DE AGUA PARA USO DEL RECINTO</t>
  </si>
  <si>
    <t>B1500040831</t>
  </si>
  <si>
    <t>B1500040904</t>
  </si>
  <si>
    <t>B1500040987</t>
  </si>
  <si>
    <t>B1500041080</t>
  </si>
  <si>
    <t>B1500041167</t>
  </si>
  <si>
    <t>EMH-ADQUISICION DE BOTELLONES DE AGUA PARA USO DEL RECINTO.</t>
  </si>
  <si>
    <t>B1500158736</t>
  </si>
  <si>
    <t>FEM-ADQUISICION DE BOTELLONES DE AGUA PARA USO DEL RECINTO</t>
  </si>
  <si>
    <t>B1500159063</t>
  </si>
  <si>
    <t>REC-SERVICIOS DE IMPRESION DE AFICHES, BROUCHURES Y VOLANTES</t>
  </si>
  <si>
    <t>B1500047919</t>
  </si>
  <si>
    <t>B0400000001</t>
  </si>
  <si>
    <t>FEM-NOTA DE CREDITO AFECTA LA FACT.B1500000018</t>
  </si>
  <si>
    <t>FEM-COMPRA DE ALIMENTOS PARA USO DEL REECINTO. SEGUNDO PAGO OR-2023-0008</t>
  </si>
  <si>
    <t>FEM-ADQUISICION DE INSUMOS ALIMENTICIOS PARA USO DE RECINTO</t>
  </si>
  <si>
    <t>B1500000448</t>
  </si>
  <si>
    <t>ARTELUZ,S.R.L.</t>
  </si>
  <si>
    <t>REC-CONFECCION DE BACK PANEL ACTIVIDAD DEL DIA DE LA MUJER. OR-2023-00075</t>
  </si>
  <si>
    <t>B1500000169</t>
  </si>
  <si>
    <t>ASOCIACIÓN DOM. DE RECTORES DE UNIVERSIDA</t>
  </si>
  <si>
    <t>REC-SUSCRIPCION ANUAL A LA ASOCIACION DE RECTORES DE UNIVERSIDADES</t>
  </si>
  <si>
    <t>B1500000531</t>
  </si>
  <si>
    <t>ATHILL Y MARTINEZ C POR A</t>
  </si>
  <si>
    <t>LNM-ADQUISICION DE UTENSILIOS DE COCINA PARA USO DEL RECINTO. OR-2022-00645</t>
  </si>
  <si>
    <t>B1500001568</t>
  </si>
  <si>
    <t>FEM-MATERIALES DE LIMPIEZA</t>
  </si>
  <si>
    <t>B1500000839</t>
  </si>
  <si>
    <t>CASTING SCORPION SRL</t>
  </si>
  <si>
    <t>FEM- ADQUISICIÓN DE ASTAS PARA EL RECINTO. (PENDIENTE DE RECIBIR)</t>
  </si>
  <si>
    <t>B1500000478</t>
  </si>
  <si>
    <t>B1500000476</t>
  </si>
  <si>
    <t>JVM- COMPRA DE ALIMENTOS PARA LOS ESTUDIANTES DEL RECINTO</t>
  </si>
  <si>
    <t>B1500000479</t>
  </si>
  <si>
    <t>JVM-ADQUISICION DE ALIMENTOS PARA USO DEL RECINTO.</t>
  </si>
  <si>
    <t>CINV-000146</t>
  </si>
  <si>
    <t>B1500000727</t>
  </si>
  <si>
    <t>UM-PAGO FACTURA POR ADQUISICION DE ALIMENTOS PARA USO DEL RECINTO.</t>
  </si>
  <si>
    <t>B1500000729</t>
  </si>
  <si>
    <t>UM-ADQUISICION DE ALIMENTOS PARA USO DEL RECINTO.</t>
  </si>
  <si>
    <t>B1500000728</t>
  </si>
  <si>
    <t>UM-ADQUISICION DE FRUTAS Y VERDURAS PARA USO DEL RECINTO. OR-2022-00248</t>
  </si>
  <si>
    <t>B1500000730</t>
  </si>
  <si>
    <t>UM-ADQUISICION DE INSUMOS ALIMENTICIOS PARA USO DEL RECINTO. OR-2022-00509</t>
  </si>
  <si>
    <t>B1500000731</t>
  </si>
  <si>
    <t>UM-ADQUISICION DE ALIMENTOS PARA USO DEL RECINTO. OR-2022-00290</t>
  </si>
  <si>
    <t>B1500000732</t>
  </si>
  <si>
    <t>UM-ADQUISICION DE ALIMENTOS PARA USO DEL RECINTO. OR-2022-00213</t>
  </si>
  <si>
    <t>B1500000733</t>
  </si>
  <si>
    <t>UM-ADQUISICION DE ALIMENTOS PARA USO DEL RECINTO. OR-2023-00030</t>
  </si>
  <si>
    <t>B1500000734</t>
  </si>
  <si>
    <t>UM-ADQUISICION DE ALIMENTOS PARA USO DEL RECINTO. OR-2022-00226</t>
  </si>
  <si>
    <t>B1500000735</t>
  </si>
  <si>
    <t>UM-ADQUISICION DE INSUMOS DE LIMPIEZA E HIGIENE. OR-2022-00571</t>
  </si>
  <si>
    <t>UM-ADQUISICION DE ALIMENTOS PARA USO DEL RECINTO. OR-2022-00696</t>
  </si>
  <si>
    <t>B1500000737</t>
  </si>
  <si>
    <t>UM-ADQUISICION DE ALIMENTOS PARA USO DEL RECINTO. OR-2022-00270</t>
  </si>
  <si>
    <t>B1500000736</t>
  </si>
  <si>
    <t>UM-ADQUISICION ALIMENTOS PARA USO DEL RECINTO. OR-2022-00691</t>
  </si>
  <si>
    <t>B1500000739</t>
  </si>
  <si>
    <t>UM-ADQUISICION DE INSUMOS ALIMENTICIOS PARA USO DEL RECINTO. OR-2022-00552</t>
  </si>
  <si>
    <t>B1500000740</t>
  </si>
  <si>
    <t>UM-ADQUISICION DE ALIMENTOS PARA USO DEL RECINTO. OR-2022-00667</t>
  </si>
  <si>
    <t>B1500000150</t>
  </si>
  <si>
    <t>EMH-ADQUISICION DE ALIMENTOS PARA USO DEL RECINTO. OR-2022-00590</t>
  </si>
  <si>
    <t>B1500000505</t>
  </si>
  <si>
    <t>B1500000255</t>
  </si>
  <si>
    <t>B1500000256</t>
  </si>
  <si>
    <t>B1500000427</t>
  </si>
  <si>
    <t>LNM-SERVICIO DE MANTENIMIENTO Y/O REPARACION DE EQUIPOS DE OFICINAS OR-2022-00702</t>
  </si>
  <si>
    <t>B1500000005</t>
  </si>
  <si>
    <t>JVM- SERVICIO DE DESINFECCIÓN DE CISTERNA DEL RECINTO.</t>
  </si>
  <si>
    <t>B1500000213</t>
  </si>
  <si>
    <t>EPH-CONTRATACION DE SERVICIOS DE TRANSPORTE MES DE MARZO 2023. OR-2022-00140</t>
  </si>
  <si>
    <t>B1500000589</t>
  </si>
  <si>
    <t>EPH-SERVICIO DE MANTENIMIENTO DE VEHICULOS ORDEN 2023-00054</t>
  </si>
  <si>
    <t>B1500000590</t>
  </si>
  <si>
    <t>EPH-SERVICIO DE MANTENIMIENTO DE VEHICULOS</t>
  </si>
  <si>
    <t>B1500000594</t>
  </si>
  <si>
    <t>REC-MANTENIMIENTO PREVENTIVO Y CORRECTIVO DE AIRES ACONDIC.</t>
  </si>
  <si>
    <t>B1500000157</t>
  </si>
  <si>
    <t>B1500000158</t>
  </si>
  <si>
    <t>REC-SERVICIO DE MANTENIMIENTO DE GENERADORES ELECTRICOS</t>
  </si>
  <si>
    <t>EMH-ADQUISICION E INSTALACION DE CIIMATIZADORES INVERTER</t>
  </si>
  <si>
    <t>B1500000163</t>
  </si>
  <si>
    <t>REC-SERVICIOS MANT. PREVENTIVO Y CORRECTIVO CUARTO FRIO, FREEZERS Y BEBEDERO DEL RECINTO FEM. IS...</t>
  </si>
  <si>
    <t>B1500000162</t>
  </si>
  <si>
    <t>REC-SERVICIO MANTENIMIENTO PREVENTIVO Y REPARACION DE AIRES ACONDICIONADOS.ISFODOSU-DF-CM-2022-0198</t>
  </si>
  <si>
    <t>Distribuidora de Serv. Diversos(DISOPE)</t>
  </si>
  <si>
    <t>REC-SERVICIO DE IMPRESIONES DE BAJANTES</t>
  </si>
  <si>
    <t>B1500006089</t>
  </si>
  <si>
    <t>REC-SUMINISTROS DE MATERIALES PARA  AULAS</t>
  </si>
  <si>
    <t>B1500000260</t>
  </si>
  <si>
    <t>EMH-SERVICIO DE FUMIGACION Y CONTROL DE PLAGAS MARZO 2023</t>
  </si>
  <si>
    <t>B1500008070</t>
  </si>
  <si>
    <t>B1500004701</t>
  </si>
  <si>
    <t>REC-SERVICIO DE PUBLICACION PARA CONVOCATORIA EN PERIODICO</t>
  </si>
  <si>
    <t>EL PRIMO COMERCIAL, SRL</t>
  </si>
  <si>
    <t>JVM-ADQUISICION DE TELEVISORES PARA USO DEL RECINTO</t>
  </si>
  <si>
    <t>REC-SERVICIO DE CATERING PARA VARIAS ACTIVIDADES DEL ISFODOSU</t>
  </si>
  <si>
    <t>JVM-ADQUISICION DE CATEERING PARA  ACTIVIDADES DEL RECINTO</t>
  </si>
  <si>
    <t>B1500007454</t>
  </si>
  <si>
    <t>B1500007455</t>
  </si>
  <si>
    <t>B1500007456</t>
  </si>
  <si>
    <t>UM-ADQUISICION DE GAS GLP PARA USO DEL RECINTO</t>
  </si>
  <si>
    <t>B1500000511</t>
  </si>
  <si>
    <t>EPH-SERVICIO DE CATERING PARA ACTVIDADES</t>
  </si>
  <si>
    <t>B1500002550</t>
  </si>
  <si>
    <t>Floristeria Zuniflor, SRL</t>
  </si>
  <si>
    <t>EMH-ADQUISICION FLORES POR DIA INTERNACIONAL DE LA MUJER, OR-2023-00079</t>
  </si>
  <si>
    <t>B1500002563</t>
  </si>
  <si>
    <t>REC-ADQUISICION DE FLORES PARA AMBIENTACION DE PENALE DE LIDERAZGO</t>
  </si>
  <si>
    <t>B1500000125</t>
  </si>
  <si>
    <t>JVM -SERVICIO DE FUMIGACIÓN FEB. 2023</t>
  </si>
  <si>
    <t>B1500000134</t>
  </si>
  <si>
    <t>REC-SERVICIO DE FUMIGACION RECTORIA, CEREMA Y EL FEM</t>
  </si>
  <si>
    <t>B1500015699</t>
  </si>
  <si>
    <t>LNM-ADQUISICION DE GAS GLP PARA USO DEL RECINTO</t>
  </si>
  <si>
    <t>B1500015698</t>
  </si>
  <si>
    <t>LNM-ADQUISICION DE GAS GLP PARA USO DE L RECINTO</t>
  </si>
  <si>
    <t>B0400021251</t>
  </si>
  <si>
    <t>B0400021252</t>
  </si>
  <si>
    <t>B1500002098</t>
  </si>
  <si>
    <t>EPH-ADQUISICION DE TICKETS PREPAGDOS DE COMBUSTIBLES. OR-2023-00063</t>
  </si>
  <si>
    <t>REC-ADQUISION DE LANYARDS CON NOMBRE DE LA INSTITUCION IMPRESO PARA BROCHES</t>
  </si>
  <si>
    <t>REC-ADQUISICION DE BOTONES Y PINES PARA COLABORADORES CON ANTIGUEDAD EN LA INSTITUCION</t>
  </si>
  <si>
    <t>B1500001643</t>
  </si>
  <si>
    <t>Grabo Estilo, C por A.</t>
  </si>
  <si>
    <t>EMH-ADQUISICION DE MEDALLAS. OR-2023-00103</t>
  </si>
  <si>
    <t>B1400000114</t>
  </si>
  <si>
    <t>B1500006335</t>
  </si>
  <si>
    <t>FEM-ADQQUISICION DE BROCHUERS CIENCIAS DE LA NATURALEZA Y LENGUA ESPAÑOLA</t>
  </si>
  <si>
    <t>GRUPO DE INVERSIONES READ DOMINGUEZ</t>
  </si>
  <si>
    <t>REC-SERVICIO DE ALOJAMIENTOS PARA COLABORADORES DEL ISFODOSU</t>
  </si>
  <si>
    <t>GT CONSULTING</t>
  </si>
  <si>
    <t>FEM-ADQUISICION DE AUDIFONOS NUBWO Y DE DISCO DURO SATA DE 256 GB</t>
  </si>
  <si>
    <t>B150000020</t>
  </si>
  <si>
    <t>GTG Industrial, SRL</t>
  </si>
  <si>
    <t>FEM- ADQUISICION DE ACCESORIOS INFORMATICOS</t>
  </si>
  <si>
    <t>B1500003229</t>
  </si>
  <si>
    <t>JVM-ADQUISICION DE ARTICULOS DE LIMPIEZAS Y UTENSULIOS PARA EL COMEDOR</t>
  </si>
  <si>
    <t>LNM- COMPRA DE ALIMENTOS P/ LOS ESTUDIANTES ORDEN 2022-00555</t>
  </si>
  <si>
    <t>B1500001278</t>
  </si>
  <si>
    <t>JVM-COMA DE ALIMENTACION MASIVA</t>
  </si>
  <si>
    <t>B1500001273</t>
  </si>
  <si>
    <t>UM-COMPRA DE ALIMENTOS PARA EL RECINTO,  ALIMENTACION MASIVA LPN-2019-0009</t>
  </si>
  <si>
    <t>B1500001283</t>
  </si>
  <si>
    <t>B1500001284</t>
  </si>
  <si>
    <t>UM-COMPRA DE ALIMENTOS PARA EL RECINTO</t>
  </si>
  <si>
    <t>B1500001285</t>
  </si>
  <si>
    <t>LNM-COMPRA DE ALIMENTOS PARA USO DEL RECINTO. REF. NO. ISFODOSU-CCC-LPN-09-2019</t>
  </si>
  <si>
    <t>B1500001290</t>
  </si>
  <si>
    <t>FEM-COMPRA DE ALIMENTOS PARA  USO DEL ECINTO. SEGUNDO PAGO OR-2022-00644</t>
  </si>
  <si>
    <t>B1500001288</t>
  </si>
  <si>
    <t>FEM-COMPRA DE FAJAS PARA HERNIAS Y GUANTES DE PROTECCION. SEGUNDO PAGO OR-2022-00649</t>
  </si>
  <si>
    <t>B1500001286</t>
  </si>
  <si>
    <t>B1500001287</t>
  </si>
  <si>
    <t>B1500001289</t>
  </si>
  <si>
    <t>B1500001291</t>
  </si>
  <si>
    <t>LNM-COMPRA DE REMANENTES DE ALIMENTOS PARA USO DEL RECINTO. OR-2022-00555</t>
  </si>
  <si>
    <t>B1500001292</t>
  </si>
  <si>
    <t>LNM-COMPRA DE ALIMENTOS PARA USO DEL RECINTO. SEGUN REF. NO. ISFODOSU-CCC-LPN-09-2019</t>
  </si>
  <si>
    <t>B0400000068</t>
  </si>
  <si>
    <t>FEM-CONDUCE NO. 91 INCLUIDO POR ERROR 1,500 FUNDAS DE PAN NCF B1500001239</t>
  </si>
  <si>
    <t>B0400000070</t>
  </si>
  <si>
    <t>FEM-EXCESO DE TRES MUFFINS DE ACUERDO A CANTIDAD DE LA ORDEN NCFB1500001271</t>
  </si>
  <si>
    <t>B0400000069</t>
  </si>
  <si>
    <t>FEM-DIFERENCIA EN PRECIO EN NCF B1500001272</t>
  </si>
  <si>
    <t>B1500001261</t>
  </si>
  <si>
    <t>EMH-ADQUISICION DE ALIMENTOS PARA USO DEL RECINTO. OR-2019-0009</t>
  </si>
  <si>
    <t>JVM-ADQUISICION DE ALIMENTOS PARA USO DEL RECINTO</t>
  </si>
  <si>
    <t>B1500000244</t>
  </si>
  <si>
    <t>FEM-COMPRA DE ESPEJOS PARA BAÑOS Y DISPENSADORES PAPEL HIGIENICO. OR-2023-00073</t>
  </si>
  <si>
    <t>IDEMESA, S.R.L</t>
  </si>
  <si>
    <t>REC-COMPRA DE MEDICAMENTOS E INSUMOS PARA EL DIPENSARIO MÉDICO ISFODOSU</t>
  </si>
  <si>
    <t>B1500001059</t>
  </si>
  <si>
    <t>UM-ADQUISICION DE CARNES Y EMBUTIDOS ORDEN 2022-00665</t>
  </si>
  <si>
    <t>B1500001058</t>
  </si>
  <si>
    <t>UM-COMPRA DE ALIMENTOS LACTEOS Y PROTEINAS ORDEN 2022-00291</t>
  </si>
  <si>
    <t>B1500001057</t>
  </si>
  <si>
    <t>UM-COMPRAS DE ALIMENTOS ORDEN 2022-00269</t>
  </si>
  <si>
    <t>B1500001056</t>
  </si>
  <si>
    <t>UM-COMPRA DE ALIMENTOS ORDEN 2022-00249</t>
  </si>
  <si>
    <t>B1500001054</t>
  </si>
  <si>
    <t>B1500001060</t>
  </si>
  <si>
    <t>UM-COMPRA DE ALIMENTOS ORDEN 2022-00695</t>
  </si>
  <si>
    <t>B1500001055</t>
  </si>
  <si>
    <t>UM-COMPRA DE ALIMENTOS Y BEBIDAS ORDEN 2022-00212</t>
  </si>
  <si>
    <t>B1500001061</t>
  </si>
  <si>
    <t>UM-COMPRA DE ALIMENTOS ORDEN 2022-00580</t>
  </si>
  <si>
    <t>B1500001063</t>
  </si>
  <si>
    <t>UM-COMPRA DE ALIMENTOS ORDEN 2022-00029</t>
  </si>
  <si>
    <t>B1500001062</t>
  </si>
  <si>
    <t>UM-COMPRA DE ALIMENTOS ORDEN 2022-00551</t>
  </si>
  <si>
    <t>B1500001053</t>
  </si>
  <si>
    <t>B1500001064</t>
  </si>
  <si>
    <t>B1500001082</t>
  </si>
  <si>
    <t>FEM-COMPRA DE ALIMENTOS ORDEN 2022-00683</t>
  </si>
  <si>
    <t>B1500001081</t>
  </si>
  <si>
    <t>FEM-COMPRA DE ALIMENTOS ORDEN 2022-00669</t>
  </si>
  <si>
    <t>B1500001079</t>
  </si>
  <si>
    <t>FEM-COMPRA DE ALIMENTOS ORDEN 2022-00403</t>
  </si>
  <si>
    <t>B1500001078</t>
  </si>
  <si>
    <t>B1500001077</t>
  </si>
  <si>
    <t>B1500001076</t>
  </si>
  <si>
    <t>FEM-COMPRA DE ALIMENTOS ORDEN 2022-00408</t>
  </si>
  <si>
    <t>B1500001075</t>
  </si>
  <si>
    <t>FEM-COMPRA DE ALIMENTOS ORDEN 2022-00374</t>
  </si>
  <si>
    <t>B1500001074</t>
  </si>
  <si>
    <t>FEM-COMPRA DE ALIMENTOS ORDEN 2022-00125</t>
  </si>
  <si>
    <t>B1500001073</t>
  </si>
  <si>
    <t>FEM-COMPRA DE ALIMENTOS ORDEN 2021-00375</t>
  </si>
  <si>
    <t>B1500001071</t>
  </si>
  <si>
    <t>EMH-COMPRA DE ALIMENTOS ORDEN 2022-587</t>
  </si>
  <si>
    <t>B1500001069</t>
  </si>
  <si>
    <t>EMH-COMPRA DE ALIMENTOS ORDEN 071-2022</t>
  </si>
  <si>
    <t>B1500001070</t>
  </si>
  <si>
    <t>B1500001068</t>
  </si>
  <si>
    <t>B1500001067</t>
  </si>
  <si>
    <t>LNM-COMPRA DE ALIMENTOS ORDEN 2022-00646</t>
  </si>
  <si>
    <t>B1500001066</t>
  </si>
  <si>
    <t>LNM-COMPRA DE ALIMENTOS Y BEBIDAS ORDEN 2022-00566</t>
  </si>
  <si>
    <t>LNM-COMPRA DE ALIMENTOS ORDEN 2022-00233</t>
  </si>
  <si>
    <t>B1500001084</t>
  </si>
  <si>
    <t>FEM-COMPRA DE ALIMENTOS ORDEN 2023-00011</t>
  </si>
  <si>
    <t>B1500001080</t>
  </si>
  <si>
    <t>FEM-COMPRA DE ALIMENTOS ORDEN</t>
  </si>
  <si>
    <t>B1500001083</t>
  </si>
  <si>
    <t>FEM-COMPRA DE ALIMENTOS PARA USO DEL RECINTO. PRIMER PAGO OR-2023-0009</t>
  </si>
  <si>
    <t>B1500001072</t>
  </si>
  <si>
    <t>INVERSIONES JOS &amp; WILL SRL</t>
  </si>
  <si>
    <t>REC-SERVICIO DE ALIMENTACION PARA EL LANZAMIENTO DEL II GRUPO DE DIPLOMADO EN LIDERAZGO PEDAGOGI...</t>
  </si>
  <si>
    <t>B1500001701</t>
  </si>
  <si>
    <t>EMH-COMPRA DE ALIMENTOS ORDEN 2022-591</t>
  </si>
  <si>
    <t>B1500001707</t>
  </si>
  <si>
    <t>B1500001710</t>
  </si>
  <si>
    <t>B1500000536</t>
  </si>
  <si>
    <t>INVERSIONES SANFRA</t>
  </si>
  <si>
    <t>FEM-COMPRA DE INSUMOS DE LIMPIEZA, OR-2023-00056</t>
  </si>
  <si>
    <t>B1500000538</t>
  </si>
  <si>
    <t>INVERSIONES YANG, SRL</t>
  </si>
  <si>
    <t>UM-ADQUISICION ENLATADOS Y CONSERVAS PARA USO DEL RECINTO. OR-2022-00225</t>
  </si>
  <si>
    <t>B1500000081</t>
  </si>
  <si>
    <t>REC-SERVICIOS DE LEGALIZACION DE CONTRATOS</t>
  </si>
  <si>
    <t>JUAN CARLOS ALBA ALBA</t>
  </si>
  <si>
    <t>EPH-SERVICIO DE LEGALIZACION DE CONTRATOS PARA ESTUDIANTES</t>
  </si>
  <si>
    <t>B1500000025</t>
  </si>
  <si>
    <t>JUAN CARLOS ALVAREZ ROMERO</t>
  </si>
  <si>
    <t>REC-SERVICIOS DE GRABACIONES, FOTOGRAFIAS Y EDICION DE VIDEOS DIFERENTES ACT.</t>
  </si>
  <si>
    <t>B1500000295</t>
  </si>
  <si>
    <t>KUKIRA SERVICIOS MULTIPLES</t>
  </si>
  <si>
    <t>JVM-SERVICIOS DE CATERING PARA DIFERENTES ACTIVIDADES</t>
  </si>
  <si>
    <t>B1500000294</t>
  </si>
  <si>
    <t>EMH-COMPRA DE ALIMENTOS Y BEBIDAS  ORDEN 2022-00681</t>
  </si>
  <si>
    <t>B1500000306</t>
  </si>
  <si>
    <t>JVM-ADQUISICION DE ALIMENTOS PARA USO DEL RECINTO. OR-2022-299</t>
  </si>
  <si>
    <t>B1500000307</t>
  </si>
  <si>
    <t>B1500000308</t>
  </si>
  <si>
    <t>FEM-MANTENIMIENTO DE EQUIPOS DE COCINA. SEGUNDO PAGO OR-2022-00440</t>
  </si>
  <si>
    <t>B1500000109</t>
  </si>
  <si>
    <t>FEM-MANTENIMIENTO EQUIPOS DE COCINA. SEGUNDO PAGO OR-2022-00440</t>
  </si>
  <si>
    <t>B1500000258</t>
  </si>
  <si>
    <t>NEOAGRO, SRL</t>
  </si>
  <si>
    <t>FEM-COMPRA DE ALIMENTOS PARA USO DEL RECINTO. PRIMER PAGO OR-2023-00062</t>
  </si>
  <si>
    <t>B150000377</t>
  </si>
  <si>
    <t>B1500000663</t>
  </si>
  <si>
    <t>LNM-SERVICIO DE FUMIGACION DEL RECINTO ORDEN</t>
  </si>
  <si>
    <t>B1500000852</t>
  </si>
  <si>
    <t>PRO PHARMACEUTICAL PEÑA, SRL</t>
  </si>
  <si>
    <t>REC-ADQUISICION DE MEDICAMENTOS Y MATERIALES PARA DISPENSARIO MÉDICO</t>
  </si>
  <si>
    <t>LNM-SERVICIOS DE MANTENIMIENTO Y/O REPARACION DE EQUIPOS INDUSTRIALES. OR-2022-00701</t>
  </si>
  <si>
    <t>PRODUCTOS COMERCIALES , SRL</t>
  </si>
  <si>
    <t>LNM-MANTENIMIENTO Y/O REPARACION EQUIPOS DE JARDINERIA. OR-2022-0316</t>
  </si>
  <si>
    <t>B1500001160</t>
  </si>
  <si>
    <t>FEM-ADQUISICION DE INSUMOS DE LIMPIEZA Y VASOS DESECHABLES</t>
  </si>
  <si>
    <t>PROMOKOOL, S.R.L.</t>
  </si>
  <si>
    <t>REC-ADQUISICION DE LAMYARDS Y YOYO PARA CARNETIZACION DE LOS COLABORADORES</t>
  </si>
  <si>
    <t>REC-SERVICIOS DE IMPRESION DE LIBRETAS,CERTIFICADOS Y BROCHURES, SEGUN OR-2023-00067</t>
  </si>
  <si>
    <t>B1500000048</t>
  </si>
  <si>
    <t>QUIMICOS MULTIPLES LESLIE, SRL</t>
  </si>
  <si>
    <t>FEM-COMPRA DE ZAFACONES PARA USO DEL RECINTO. PAGO UNICO OR-2023-00071</t>
  </si>
  <si>
    <t>B1500001553</t>
  </si>
  <si>
    <t>FEM-ADQUISICION DE ARTICULOS VARIOS PARA PC</t>
  </si>
  <si>
    <t>B1500000230</t>
  </si>
  <si>
    <t>Randol Fabian Guzman</t>
  </si>
  <si>
    <t>REC-SERVICIO CATERING P/FORMACION A DIECTIVOS Y DIRECTORES DE ESCUELAS</t>
  </si>
  <si>
    <t>0020</t>
  </si>
  <si>
    <t>RENZO RONCAGLIOLO</t>
  </si>
  <si>
    <t>REC-SERVICIO DE CONSULTORIA PARA TRABAJOS DIVERSOR</t>
  </si>
  <si>
    <t>B1500000441</t>
  </si>
  <si>
    <t>B1500003280</t>
  </si>
  <si>
    <t>Services Travel, SRL</t>
  </si>
  <si>
    <t>REC-SERVICIOS DE ALOJAMIENTO PARA FACILITADORES DEL 1ER MODULO</t>
  </si>
  <si>
    <t>B1500003284</t>
  </si>
  <si>
    <t>JVM-CONTRATACION DE SERVICIOS DE EXCURSION PARA DOCENTES Y ESTUDIANTES</t>
  </si>
  <si>
    <t>B1500000843</t>
  </si>
  <si>
    <t>REC-SERVICIO DE MANTENIMIENTO DE VEHICULO</t>
  </si>
  <si>
    <t xml:space="preserve"> B1500001261</t>
  </si>
  <si>
    <t>REC-SERVICIO DE  MANTENIMIENTO DE VEHICULO</t>
  </si>
  <si>
    <t>B1500001263</t>
  </si>
  <si>
    <t>B1500001264</t>
  </si>
  <si>
    <t>REC-SERVICIO DE MANTENIMIENTO DE VEHICULOS</t>
  </si>
  <si>
    <t>B1500001265</t>
  </si>
  <si>
    <t>B1500000087</t>
  </si>
  <si>
    <t>SOFIMAC TECNOLOGY SOTE, SRL</t>
  </si>
  <si>
    <t>EMH-MANTENIMIENTO PREVENTIVO Y CORRECTIVO AIRES ACONDICIONADOS,</t>
  </si>
  <si>
    <t>B1500000046</t>
  </si>
  <si>
    <t>UM-ADQUISICION DE UTENSILIOS DE COCINA PARA USO DE LA COCINA Y EL COMEDOR. OR-2023-00090</t>
  </si>
  <si>
    <t>B1500000259</t>
  </si>
  <si>
    <t>FEM-COMPRA DE ALIMENTOS PARA USO DEL RECINTO. PRIMER PAGO OR-2022-0393</t>
  </si>
  <si>
    <t>B1500010408</t>
  </si>
  <si>
    <t>LNM-COMPRA DE TICKETS DE COMBUSTIBLES PARA USO DEL RECINTO. OR-2022-00281</t>
  </si>
  <si>
    <t>EPH-COMPRA DE ALIMENTOS ORDEN 2022-00679</t>
  </si>
  <si>
    <t>B1500001341</t>
  </si>
  <si>
    <t>FEM-ADQUISICION DE CARPETA DE INFORMACION BOLSILLO Y CARPETA PORTA HOJA MURAL</t>
  </si>
  <si>
    <t>REC-SERVICIO DE IMPRESIONES</t>
  </si>
  <si>
    <t>B1500000659</t>
  </si>
  <si>
    <t>REC-ADQUISICION DE MATERIALES DE LIMPIEZA</t>
  </si>
  <si>
    <t>B1500000344</t>
  </si>
  <si>
    <t>LNM-COMPRA DE ALIMENTOS ORDEN 2022-00237</t>
  </si>
  <si>
    <t>LNM-COMPRA DE ALIMENTOS ORDEN NO. 2022-00556</t>
  </si>
  <si>
    <t>B1500000348</t>
  </si>
  <si>
    <t>B1500000345</t>
  </si>
  <si>
    <t>LNM-COMPRA DE ALIMENTOS ORDEN 2021-00357</t>
  </si>
  <si>
    <t>B1500000347</t>
  </si>
  <si>
    <t>LNNM-COMPRA DE ALIMENTOS PARA EL RECINTO</t>
  </si>
  <si>
    <t>B1500000346</t>
  </si>
  <si>
    <t>LNM-ADQUISICION DE ALIMENTOS PARA USO DEL RECINTO.OR-2022-0522</t>
  </si>
  <si>
    <t>B1500000356</t>
  </si>
  <si>
    <t>UM-COMPRA DE ALIMENTOS PARA EL RECINTO ORDEN 2022-00581</t>
  </si>
  <si>
    <t>B1500000362</t>
  </si>
  <si>
    <t>UM-ADQUISICION DE BEBIDAS (MALTAS) PARA USO DEL RECINTO. OR-2022-00581</t>
  </si>
  <si>
    <t>B1500000371</t>
  </si>
  <si>
    <t>LNM-COMPRA  DE ALIMENTOS PARA EL RECINTO</t>
  </si>
  <si>
    <t>LNM-COMPRA DE ALIMENTOS PARA EL RECINTO</t>
  </si>
  <si>
    <t>B1500000370</t>
  </si>
  <si>
    <t>B1500000368</t>
  </si>
  <si>
    <t>B1500000367</t>
  </si>
  <si>
    <t>B1500000149</t>
  </si>
  <si>
    <t>UM-SERVICIO DE ALIMENTACION ACTIVIDAD DE DIPLOMADO EN LIDERAZGO</t>
  </si>
  <si>
    <t>TCO NETWORDKING, SRL</t>
  </si>
  <si>
    <t>FEM-ADQUISICION DE CABLES Y ADAPTADORES HDMI. PROCESO ISFODOSU-2023-00039</t>
  </si>
  <si>
    <t>B1500000678</t>
  </si>
  <si>
    <t>Teorema C-E, SRL</t>
  </si>
  <si>
    <t>REC-CURSO POWER BI TRES NIVELES MODALIDAD ONLINE INSTRUCTOR EN VIVO. OR-2022-00579</t>
  </si>
  <si>
    <t>B1500000033</t>
  </si>
  <si>
    <t>B1500000357</t>
  </si>
  <si>
    <t>UNILIBROS, S.R.L.</t>
  </si>
  <si>
    <t>REC-COMPRA DE LIBROS PARA USOS DE ESTUDIANTES Y DOCENTES DEL ISFODOSU</t>
  </si>
  <si>
    <t>UNIVERSAL DE COMPUTOS, SRL</t>
  </si>
  <si>
    <t>B1500000269</t>
  </si>
  <si>
    <t>FEM-ADQUISICION DE SACOS DE AZUCAR CREMA DE 125 LBS</t>
  </si>
  <si>
    <t>B1500000268</t>
  </si>
  <si>
    <t>B0400000002</t>
  </si>
  <si>
    <t>B0400000003</t>
  </si>
  <si>
    <t>FEM-AJUSTE NCFB1500000265 POR 8 GALONES DE VIANGRE</t>
  </si>
  <si>
    <t>B1500204487</t>
  </si>
  <si>
    <t>V ENERGY, S.A</t>
  </si>
  <si>
    <t>EMH-ADQUISICION DE TICKETS PREPAGADOS DE COMBUSTIBLES</t>
  </si>
  <si>
    <t>B1500204538</t>
  </si>
  <si>
    <t>B1500002784</t>
  </si>
  <si>
    <t>JVM-SERVICIO DE MANT. DE VEHICULO DEL RECINTO</t>
  </si>
  <si>
    <t>B1500002792</t>
  </si>
  <si>
    <t>B1500002881</t>
  </si>
  <si>
    <t>JVM-ADQUISICION FILTRO PARA VEHICULO FORD RANGER AÑO 2017</t>
  </si>
  <si>
    <t>B1500000063</t>
  </si>
  <si>
    <t>REC-SERVICIO DE SEGURIDAD PARA PROTECCION Y VIGILANCIA</t>
  </si>
  <si>
    <t>B1500000044</t>
  </si>
  <si>
    <t>FEM-COMPRA DE ALIMENTOS  ORDEN 2022-00661</t>
  </si>
  <si>
    <t>EMH-COMPRA DE ALIMENTOS ORDEN 2022-0033</t>
  </si>
  <si>
    <t>EMH-COMPRA DE ALIMENTOS ORDEN 2022-0293</t>
  </si>
  <si>
    <t>EMH-COMPRA DE ALIMENTOS ORDEN 2022-0295</t>
  </si>
  <si>
    <t>FEM-COMPRA DE ZAFACONES PARA USO DEL RECINTO. PAGO UNICO OR-2023-00072</t>
  </si>
  <si>
    <t>UM-ADQUISICION DE UTENSILIOS DE COCINA Y COMERDOR PARA USO DEL RECINTO. OR-2023-00091</t>
  </si>
  <si>
    <t>FEM-ADQUISICION DE INSUMOS ALIMENTICIOS PARA USO DEL RECINTO.</t>
  </si>
  <si>
    <t>B1500000052</t>
  </si>
  <si>
    <t>B1500000054</t>
  </si>
  <si>
    <t>JVM-ADQUISICION DE COMBUSTIBLE PARA USO DE LA PLANTA ELECTRICA . OR-2023-111</t>
  </si>
  <si>
    <t>Universidad Catolica Nordestana</t>
  </si>
  <si>
    <t>B1500159062</t>
  </si>
  <si>
    <t>N/credito intena</t>
  </si>
  <si>
    <t>FEM-NOTA DE CREDITO INTERNA POR REGISTRO DE FACTURA NCF B1500003389, PAGADA  POR EL LIBRAMIENETO...</t>
  </si>
  <si>
    <t>B1500000545</t>
  </si>
  <si>
    <t>REC-2DO. PAGO SERVICIO DE ALQUILER DEL CENTRO DE CONF. PARA EL DESARR. DEL DIPLOMADO DE LIDERAZG...</t>
  </si>
  <si>
    <t>REC- COMPRA DE DISPENSADORES</t>
  </si>
  <si>
    <t>SUPLIDORES MÉDICOS COMERCIALES SUMEDCOR</t>
  </si>
  <si>
    <t xml:space="preserve"> UM-PARA INGRESAR LA CX P TV CABLE SAN JUAN AL 31/12/2016 *UM</t>
  </si>
  <si>
    <t>EMH-fact A010010010200000201/EMH/V.R.O/ periodo 2013</t>
  </si>
  <si>
    <t>Versión 2</t>
  </si>
  <si>
    <t>B1500000099</t>
  </si>
  <si>
    <t>B1500000027</t>
  </si>
  <si>
    <t>B1500000738</t>
  </si>
  <si>
    <t>B1500000159</t>
  </si>
  <si>
    <t>B1500000257</t>
  </si>
  <si>
    <t>B1500010885</t>
  </si>
  <si>
    <t>B1500041303</t>
  </si>
  <si>
    <t>23/4550/0223</t>
  </si>
  <si>
    <t>03/04/2023</t>
  </si>
  <si>
    <t>B1500001105</t>
  </si>
  <si>
    <t>B1500001102</t>
  </si>
  <si>
    <t>B1500001103</t>
  </si>
  <si>
    <t>B1500001104</t>
  </si>
  <si>
    <t>B1500000949</t>
  </si>
  <si>
    <t>B1500000096</t>
  </si>
  <si>
    <t>B1500003000</t>
  </si>
  <si>
    <t>B1500159587</t>
  </si>
  <si>
    <t>B1500000814</t>
  </si>
  <si>
    <t>B0400000066</t>
  </si>
  <si>
    <t>B1500000204</t>
  </si>
  <si>
    <t>B1500001658</t>
  </si>
  <si>
    <t>B1500001659</t>
  </si>
  <si>
    <t>B1500001723</t>
  </si>
  <si>
    <t>B1500051127</t>
  </si>
  <si>
    <t>E340001603087</t>
  </si>
  <si>
    <t>B1500003630</t>
  </si>
  <si>
    <t>B1500000181</t>
  </si>
  <si>
    <t>B1500000317</t>
  </si>
  <si>
    <t>B1500001107</t>
  </si>
  <si>
    <t>B1500001108</t>
  </si>
  <si>
    <t>B1500001109</t>
  </si>
  <si>
    <t>B1500001111</t>
  </si>
  <si>
    <t>B1500001113</t>
  </si>
  <si>
    <t>B1500001115</t>
  </si>
  <si>
    <t>B1500001112</t>
  </si>
  <si>
    <t>B1500001116</t>
  </si>
  <si>
    <t>B1500001117</t>
  </si>
  <si>
    <t>B1500001114</t>
  </si>
  <si>
    <t>B1500001119</t>
  </si>
  <si>
    <t>B1500001120</t>
  </si>
  <si>
    <t>B1500001121</t>
  </si>
  <si>
    <t>B1500001122</t>
  </si>
  <si>
    <t>B1500001110</t>
  </si>
  <si>
    <t>B1500001106</t>
  </si>
  <si>
    <t>B1500001118</t>
  </si>
  <si>
    <t>B1500011141</t>
  </si>
  <si>
    <t>B1500000161</t>
  </si>
  <si>
    <t>B1500001294</t>
  </si>
  <si>
    <t>B1500004823</t>
  </si>
  <si>
    <t>B1500001296</t>
  </si>
  <si>
    <t>B1500001295</t>
  </si>
  <si>
    <t>B1500003017</t>
  </si>
  <si>
    <t>B1500137265</t>
  </si>
  <si>
    <t>B1500001129</t>
  </si>
  <si>
    <t>B1500001124</t>
  </si>
  <si>
    <t>B1500001125</t>
  </si>
  <si>
    <t>B1500001127</t>
  </si>
  <si>
    <t>B1500001128</t>
  </si>
  <si>
    <t>B1500001130</t>
  </si>
  <si>
    <t>B1500001126</t>
  </si>
  <si>
    <t>B1500001123</t>
  </si>
  <si>
    <t>B1500001713</t>
  </si>
  <si>
    <t>B1500002891</t>
  </si>
  <si>
    <t>B1500041415</t>
  </si>
  <si>
    <t>B1500001708</t>
  </si>
  <si>
    <t>B1500008250</t>
  </si>
  <si>
    <t>B1500000979</t>
  </si>
  <si>
    <t>B1500155599</t>
  </si>
  <si>
    <t>B1500000599</t>
  </si>
  <si>
    <t>B1500000454</t>
  </si>
  <si>
    <t>20230000000000092</t>
  </si>
  <si>
    <t>B1500002609</t>
  </si>
  <si>
    <t>B1500003260</t>
  </si>
  <si>
    <t>B1500001138</t>
  </si>
  <si>
    <t>B1500001137</t>
  </si>
  <si>
    <t>B1500001135</t>
  </si>
  <si>
    <t>B1500001134</t>
  </si>
  <si>
    <t>B1500001133</t>
  </si>
  <si>
    <t>B1500001730</t>
  </si>
  <si>
    <t>B1500000166</t>
  </si>
  <si>
    <t>B1500000167</t>
  </si>
  <si>
    <t>B1500000168</t>
  </si>
  <si>
    <t>B1500000170</t>
  </si>
  <si>
    <t>B1500000171</t>
  </si>
  <si>
    <t>B1500000681</t>
  </si>
  <si>
    <t>B1500001665</t>
  </si>
  <si>
    <t>B1500000849</t>
  </si>
  <si>
    <t>B1500012485</t>
  </si>
  <si>
    <t>B1500000229</t>
  </si>
  <si>
    <t>B1500007578</t>
  </si>
  <si>
    <t>B1500007579</t>
  </si>
  <si>
    <t>B1500000231</t>
  </si>
  <si>
    <t>B1500000232</t>
  </si>
  <si>
    <t>B1500000970</t>
  </si>
  <si>
    <t>B1500001297</t>
  </si>
  <si>
    <t>B1500000798</t>
  </si>
  <si>
    <t>B1500008441</t>
  </si>
  <si>
    <t>B1500000673</t>
  </si>
  <si>
    <t>20230000000000098</t>
  </si>
  <si>
    <t>B1500041552</t>
  </si>
  <si>
    <t>B1500159598</t>
  </si>
  <si>
    <t>B1500000055</t>
  </si>
  <si>
    <t>B1500003652</t>
  </si>
  <si>
    <t>B1500000215</t>
  </si>
  <si>
    <t>E450000000013</t>
  </si>
  <si>
    <t>B1500000194</t>
  </si>
  <si>
    <t>B1500000059</t>
  </si>
  <si>
    <t>B1500000056</t>
  </si>
  <si>
    <t>B1500159600</t>
  </si>
  <si>
    <t>B1500002620</t>
  </si>
  <si>
    <t>B1500006405</t>
  </si>
  <si>
    <t>B1500000001</t>
  </si>
  <si>
    <t>B1500000975</t>
  </si>
  <si>
    <t>B1500000318</t>
  </si>
  <si>
    <t>B0300000002</t>
  </si>
  <si>
    <t>B1500000002</t>
  </si>
  <si>
    <t>FE2331</t>
  </si>
  <si>
    <t>B1500001624</t>
  </si>
  <si>
    <t>B1500000394</t>
  </si>
  <si>
    <t>B1500000393</t>
  </si>
  <si>
    <t>B1500000392</t>
  </si>
  <si>
    <t>B1500000391</t>
  </si>
  <si>
    <t>B1500000390</t>
  </si>
  <si>
    <t>B1500000389</t>
  </si>
  <si>
    <t>E450000009175</t>
  </si>
  <si>
    <t>B1500025452</t>
  </si>
  <si>
    <t>B1500001156</t>
  </si>
  <si>
    <t>B1500001158</t>
  </si>
  <si>
    <t>B1500001159</t>
  </si>
  <si>
    <t>B1500000015</t>
  </si>
  <si>
    <t>B150000102</t>
  </si>
  <si>
    <t>B1500000165</t>
  </si>
  <si>
    <t>B1500000909</t>
  </si>
  <si>
    <t>B1500001675</t>
  </si>
  <si>
    <t>B1500000851</t>
  </si>
  <si>
    <t>B1500000064</t>
  </si>
  <si>
    <t>SERVICIO DE CATERING RECINTO JUAN VICENTE MOSCOSO</t>
  </si>
  <si>
    <t>FEM- COMPRA DE AGUA PURIFICADA PARA USO DEL RECINTO</t>
  </si>
  <si>
    <t>REC- SERVICIOS DE CATERING ACTIVIDAD BIENVENIDA DE LA NAVIDAD PARA PERSONAL ISFODOSU</t>
  </si>
  <si>
    <t>JVM-SERVICIO DE FUMIGACION Y CONTROL DE PLAGAS</t>
  </si>
  <si>
    <t>JVM-SERVICIO DE FUMIGACION Y CONTROL DE PAGOS</t>
  </si>
  <si>
    <t>REC-ADQUISICION DE EQUIPO TERMINAL BIOMÉTRICA</t>
  </si>
  <si>
    <t>REC-SERVICIO DE ALIMENTACION</t>
  </si>
  <si>
    <t>REC-ADQUISICIÓN DE MEDICAMENTOS Y MATERIAL GASTABLE PARA EL DISPENSARIO MÉDICO</t>
  </si>
  <si>
    <t>NOTA DE CREDITO POR DIFERENCIA EN PRECIO CARNE MOLIDA NCF B1500000032</t>
  </si>
  <si>
    <t>FEM -  COMPRA DE ALIMENTOS PARA EL RECINTO.</t>
  </si>
  <si>
    <t>Suplidores Diversos, S.R.L.</t>
  </si>
  <si>
    <t>REC-COMPRA DE CLIMATIZADORES PARA LA RECTORIA.</t>
  </si>
  <si>
    <t>JVM-COMPRA DE MATERIALES DE LIMPIEZA</t>
  </si>
  <si>
    <t>GL Promociones, SRL</t>
  </si>
  <si>
    <t>EMH-COMPRA DE MEDALLAS PARA ENTREGA EN CONMEMORACIÓN DEL DIA MUNDIAL DE LA EDUC. FISICA</t>
  </si>
  <si>
    <t>DESCUENTOS RD$ 4.00 POR FACTURA NCF NO. B1500015698</t>
  </si>
  <si>
    <t>DESCUENTO RD$ 4.00 POR FACTURA NCF NO. B1500015699</t>
  </si>
  <si>
    <t>LNM-COMPRA DE ALIMENTOS ARA EL RECINTO ORDEN 2021-00357</t>
  </si>
  <si>
    <t>REC- COMPRA DE EQUIPOS INFORMATICOS PARA EL ISFODOSU. (PENDIENTE DE RECIBIR)</t>
  </si>
  <si>
    <t>REC- COMPRA DE EQUIPOS INFORMATIVOS PARA EL ISFODOSU (PENDIENTE DE RECIBIR)</t>
  </si>
  <si>
    <t>FEM-</t>
  </si>
  <si>
    <t>EPH-SERVICIO DE FUMIGACIÓN</t>
  </si>
  <si>
    <t>Wind Telecom S.A.</t>
  </si>
  <si>
    <t>REC-SERVICIO DE INTERNET PLUS 100MB</t>
  </si>
  <si>
    <t>1955 GENERAL BUSINESS BIENES Y SERV. SRL.</t>
  </si>
  <si>
    <t>REC-ADQISICION ASPIRADORA DE MANO.OR-2022-0146</t>
  </si>
  <si>
    <t>EMH-ADQUISICION DE BOTELLONES DE AGUA PARA USO DEL RECINTO (PENDIENTE ESPERA DE EXPEDIENTE)</t>
  </si>
  <si>
    <t>FUNDACION DE INV. DE LA UNIV. SEVILLA</t>
  </si>
  <si>
    <t>REC-FACTURA POR ENTREGA 5 ASIGNATURAS VIRTUALIZADAS. EUROS 1,500.00 A UNA DE RD$59.7810</t>
  </si>
  <si>
    <t>GASTRONOMIA ELDRY KAMILLE BELTRE RAMIREZ</t>
  </si>
  <si>
    <t>REC-SERVICIOS DE ALIMENTACION PARA DIFERENTES ACTIVIDADES</t>
  </si>
  <si>
    <t>JVM-ADQUISICION DE ALIMENTOS Y BEBIDAS PARA USO DEL RECINTO. OR-2022-00491</t>
  </si>
  <si>
    <t>JVM-ADQUISICION DE ALIMENTOS Y BEBIDAS PARA USO DEL RECINTO. OR-2022-00472</t>
  </si>
  <si>
    <t>NEGOCIOS DOMINICALY</t>
  </si>
  <si>
    <t>FEM-SERVICIO DE CATERING (PENDIENTE ESPERA DE EXPEDIENTE)</t>
  </si>
  <si>
    <t>PROGESCON, SRL</t>
  </si>
  <si>
    <t>FEM-ADQUISICION DE DISPENSADORES DE JABON LIQUIDO PARA MANOS. PAGO UNICO OR-2023-00070</t>
  </si>
  <si>
    <t>SANTOS BALLAS SRL</t>
  </si>
  <si>
    <t>UM-COMPRA DE ALIMENTOS Y BEBIDAS (AGUA)</t>
  </si>
  <si>
    <t>Tecnicaribe Dominicana S.A.</t>
  </si>
  <si>
    <t>LNM-SERVICIO MANTENIMIENTO Y/O REPARACION DE PLANTA ELECTRICA. CERT. BS-0000670-2023</t>
  </si>
  <si>
    <t>FEM-COMPRA DE ALIMENTOS ORDEN 2022-00183</t>
  </si>
  <si>
    <t>FEM-COMPRA DE AGUA PURIFICADA (PENDIENTE ESPERA DE EXPEDIENTE)</t>
  </si>
  <si>
    <t>LNM- COMPRA DE ALIMENTOS</t>
  </si>
  <si>
    <t>Constructora Estrucdom, SRL</t>
  </si>
  <si>
    <t>REC-SERVICIO DEMANTENIMIENTO DE VUELOS EN DENSGLASS ED CEREMA Y AREA DE COORDINACION TECNICA DE ...</t>
  </si>
  <si>
    <t>EMH- AFECTA NCF: B1500001230, EXCEDENTE DE HABICHUELAS</t>
  </si>
  <si>
    <t>IAPE DOMINICANA, SRL</t>
  </si>
  <si>
    <t>REC-ADQUSICION DE BOMBA DE AGUA PARA LA RECTORIA</t>
  </si>
  <si>
    <t>UM-MANTENIMIENTO Y REPARACION DE CAMIONETA PALCA  EL07151 Y PALCA EI01049</t>
  </si>
  <si>
    <t>FEM-ADQUISICION DE ALIMENTOS PARA USO DEL RECINTO. OR-2022-00658</t>
  </si>
  <si>
    <t>COMPAÑIA DOMINICANA DE TELEFONOS C POR A</t>
  </si>
  <si>
    <t>REC- NC AFECTA NCF: E450000007625.</t>
  </si>
  <si>
    <t>REC-ADQUISICION DE UNIDADES DE PROYECTOR EPSON POWERLITE L200W 3LCD WXGA</t>
  </si>
  <si>
    <t>LNM-TERCER PAGO POR SERVICIO DE MANT. Y/O REPARACION FLOTILLA DE VEHICULOS. OR-2021-00094</t>
  </si>
  <si>
    <t>GENIUS PRINT GRAPHIC, SRL</t>
  </si>
  <si>
    <t>JVM-ADQUISICION DE PORTA CARNETS Y YOYOS PARA CARNETIZACION COLABORADORES. OR-2023-00122</t>
  </si>
  <si>
    <t>LNM-SERVICIOS JURIDICOS</t>
  </si>
  <si>
    <t>FEM-ADQUISICION DE ALIMENTOS PAR AUSO DEL RECINTO. OCTAVO PAGO OR-2022-00074</t>
  </si>
  <si>
    <t>FEM-ADQUISICION DE ALIMENTOS PARA USO DEL RECINTO. OCTAVO PAGO OR-2022-00115</t>
  </si>
  <si>
    <t>FEM-ADQUISICION DE ALIMENTOS PARA USO DEL RECINTO. OCTAVO PAGO OR-2022-00125</t>
  </si>
  <si>
    <t>FEM-ADQUISICION DE ALIMENTOS Y BEBIDAS PARA USO DEL RECINTO. QUINTO PAGO OR-2022-00408</t>
  </si>
  <si>
    <t>FEM-ADQUISICION DE ALIMENTOS Y BEBIDAS PARA USO DEL RECINTO. TERCER PAGO OR-2022-00383</t>
  </si>
  <si>
    <t>FEM-ADQUISICION DE ALIMENTOS PARA USO DEL RECINTO. TERCER PAGO OR-2022-00669</t>
  </si>
  <si>
    <t>FEM-ADQUISICION DE ALIMENTOS PARA USO DEL RECINTO. QUINTO PAGO OR-2022-00397</t>
  </si>
  <si>
    <t>FEM-ADQUISICION DE ALIMENTOS Y BEBIDAS PARA USO DEL RECINTO. TERCER PAGO OR-2022-00683</t>
  </si>
  <si>
    <t>FEM-ADQUISICION DE ALIMENTOS PARA USO DEL RECINTO. SEGUNDO PAGO OR-2023-00009</t>
  </si>
  <si>
    <t>FEM-ADQUISICION DE ALIMENTOS PARA USO DEL RECINTO. TERCER PAGO OR-2022-00643</t>
  </si>
  <si>
    <t>EMH-COMPRA DE ALIMENTOS PARA EL RECINTO COMPRA MASIVA</t>
  </si>
  <si>
    <t>EMH-COMPRA DE ALIMENTOS SEGUN ORDEN 2022-00605</t>
  </si>
  <si>
    <t>EMH-COMPRA DE ALIMENTOS ORDEN 2022-00680</t>
  </si>
  <si>
    <t>EMH-COMPRA DE ALIMENTOS ORDEN 2022-00587</t>
  </si>
  <si>
    <t>FEM-ALIMENTACIÓN MASIVA  LNP 2019-0009</t>
  </si>
  <si>
    <t>JVM-COMPRA DE GAS (PENDIENTE)</t>
  </si>
  <si>
    <t>FIS SOLUCIONES, SRL.</t>
  </si>
  <si>
    <t>EMH-COMPRA DE ALIMENTOS ORDEN 2022-00307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</si>
  <si>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</si>
  <si>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</si>
  <si>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</si>
  <si>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EMH-COMPRA DE ALIMENTOS (PENDIENTE)</t>
  </si>
  <si>
    <t>INTEGRAL TRAINING SOLUTIONS</t>
  </si>
  <si>
    <t>REC-SERVICIO DE CAPACITACIÓN</t>
  </si>
  <si>
    <t>FEM-COMPRA DE ALIMENTOS Y BEBIDAS</t>
  </si>
  <si>
    <t>SOLUCIONES INDUSTRIALES SOLISA.</t>
  </si>
  <si>
    <t>REC-SERVICIO DE HABITACION DE LOS DEPARTAMENTOS DE SERVICIOS GENERALES, DIVISION DE INGENIERIA Y...</t>
  </si>
  <si>
    <t>LNM-DECIMO CUARTO PAGO POR SERVICIO DE MANT. Y/O REPARACION DE VEHICULOS. CONTRATO BS-0009079-2022</t>
  </si>
  <si>
    <t>LNM-TERCER PAGO POR SERVICIO MANT. Y/O REPARACION FLOTILLA DE VEHICULOS. OR-2021-00094</t>
  </si>
  <si>
    <t>UM-ADQUISICION DE ALIMENTOS PARA USO DEL RECINTO. OR-2022-00695</t>
  </si>
  <si>
    <t>UM-ADQUISICION DE ALIMENTOS Y BEBIDAS PARA USO DEL RECINTO. OR-2022-00227</t>
  </si>
  <si>
    <t>UM-ADQUISICION DE ALIMENTOS Y BEBIDAS PARA USO DEL RECINTO. OR-2022-00212</t>
  </si>
  <si>
    <t>UM-ADQUISICION DE ALIMENTOS Y BEBIDAS PARA USO DEL RECINTO. OR-2022-00029</t>
  </si>
  <si>
    <t>UM-ADQUISICION DE ALIMENTOS Y BEBIDAS PARA USO DEL RECINTO. OR-2022-00551</t>
  </si>
  <si>
    <t>UM-ADQUISICION DE ALIMENTOS Y BEBIDAS PARA USO DEL RECINTO. OR-2022-0269</t>
  </si>
  <si>
    <t>UM-ADQUISICION DE ALIMENTOS Y BEBIDAS PARA USO DEL RECINTO. OR-2022-00291</t>
  </si>
  <si>
    <t>UM-ADQUISICION DE ALIMENTOS Y BEBIDAS PARA USO DEL RECINTO. OR-2022-00580</t>
  </si>
  <si>
    <t>UM-ADQUISICION DE ALIMENTOS Y BEBIDAS PARA USO DEL RECINTO. OR-2022-00249</t>
  </si>
  <si>
    <t>UM-ADQUISICION DE ALIMENTOS Y BEBIDAS PARA USO DEL RECINTO. ISFODOSU-CCC-LPN-2019-0009</t>
  </si>
  <si>
    <t>JVM-ADQUISICION DE ALIMENTOS Y BEBIDAS PARA USO DEL RECINTO. OR-2022-00492</t>
  </si>
  <si>
    <t>SUMINISTRO GUIPAK, SRL</t>
  </si>
  <si>
    <t>FEM-SUMINISTRO DE LIMPIEZA Y ÚTILES DE COCINA</t>
  </si>
  <si>
    <t>JVM-SERVICIO DE MANTENIMIENTO Y/O REPRACION DE VEHICULOS. OR-2022-00040</t>
  </si>
  <si>
    <t>EPH-CONTRATACION SERVICIO DE MANTENIMIENTO PREVENTIVO Y CORRECTIVO DE FOTOCOPIADORAS (PENDIENTE ...</t>
  </si>
  <si>
    <t>REC-SERVICIO DE PUBLICACION EN PERIODICO PARA  LPN 2023-0006</t>
  </si>
  <si>
    <t>STAGE VISUAL SOUND SVS, SRL.</t>
  </si>
  <si>
    <t>EMH-SERVICIO DE ALQUILER DE TARIMA</t>
  </si>
  <si>
    <t>EPH-COMPRA DE ALIMENTOS (PENDIENTE ESPERA DE EXPEDIENTE)</t>
  </si>
  <si>
    <t>REC- ADQUISICION DE AGUA 20/16 ONZAS (PENDIENTE DE ESPERA EXPEDIENTE)</t>
  </si>
  <si>
    <t>REC-SERVICIOS DE IMPRESION DE CERTIFICADOS (PENDIENTE)</t>
  </si>
  <si>
    <t>LNM-DECIMO QUINTO PAGP POR SERVICIO DE MANT. Y/O REPARACION FLOTILLA DE VEHICULOS. CERT. BS-0009...</t>
  </si>
  <si>
    <t>HENRIQUEZ RODRIGUEZ TEXTIL, SRL</t>
  </si>
  <si>
    <t>REC-ESCLAVINAS TIPO V EN TEJIDO FIELTRO DOBLE CON UN BORDADO MAS INICIALES PERSONALIZADAS</t>
  </si>
  <si>
    <t>FEM-SERVICIO DE TRANSPORTE ORDEN 2022-00100</t>
  </si>
  <si>
    <t>UNIVERSIDAD NACIONAL DE EDUC. A DISTANCIA</t>
  </si>
  <si>
    <t>REC-SEGUNDO PAGO DEL CONTRATO DE COLABORACION UNED-ISFODOSU. CONTRATO CI-0000417-2022</t>
  </si>
  <si>
    <t>REC-SERVICIO ALQUILER LOCAL PARA DIPLOMADO LIDERAZGO PEDAGOGICO. OR-</t>
  </si>
  <si>
    <t>FEM-ADQUISICION DE ROSAS (PENDIENTE ESPERA DE EXPEDIENTE)</t>
  </si>
  <si>
    <t>REC-ADQUISICION DE CREMORA PARA LA COCINA (PENDIENTE ESPERA DE EXPEDIENTE)</t>
  </si>
  <si>
    <t>LNM-ADQUISICION DE ALIMENTOS Y BEBIDAS PARA USO DEL RECINTO. OR-2022-00646</t>
  </si>
  <si>
    <t>LNM-ADQUISICION DE ALIMENTOS Y BEBIDAS PARA USO DEL RECINTO. OR-2022-00566</t>
  </si>
  <si>
    <t>LNM-ADQUISICION DE ALIMENTOS Y BEBIDAS PARA USO DEL RECINTO. OR-2022-00517</t>
  </si>
  <si>
    <t>LNM-ADQUISICION DE ALIMENTOS Y BEBIDAS PARA USO DEL RECINTO. OR-2022-00233</t>
  </si>
  <si>
    <t>LNM-ADQUISICION DE ALIMENTOS Y BEBIDAS PARA USO DEL RECINTO. OR-2022-00559</t>
  </si>
  <si>
    <t>LNM-COMPRA DE ALIMENTACIÓN MASIVA 09-2019</t>
  </si>
  <si>
    <t>EMH-ADQUISICION DE ALIMENTOS Y BEBIDAS PARA USO DEL RECINTO. (PENDIENTE)</t>
  </si>
  <si>
    <t>LNM-ADQUISICION DE LAIMENTOS Y BEBIDAS PARA USO DEL RECINTO. OR-2019-0594</t>
  </si>
  <si>
    <t>LNM-ADQUISICION DE ALIMENTOS Y BEBIDAS PARA USO DEL RECINTO. OR-2021-00359</t>
  </si>
  <si>
    <t>LNM-ADQUISICION DE ALIMENTOS Y BEBIDAS PARA USO DEL RECINTO</t>
  </si>
  <si>
    <t>LNM-ADQUISICION D EALIMENTOS Y BEBIDAS PARA USO DEL RECINTO. OR-2022-00568</t>
  </si>
  <si>
    <t>LNM-ADQUISICION DE ALIMENTOS Y BEBIDAS PARA USO DEL RECINTO. OR-2022-00521</t>
  </si>
  <si>
    <t>LNM-ADQUISICION DE ALIMENTOS Y BEBIDAS PAR AUSO DEL RECINTO. OR-2022-00519</t>
  </si>
  <si>
    <t>LNM-ADQUISICION DE ALIMENTOS Y BEBIDAS PARA USO DEL RECINTO, OR-2022-00557</t>
  </si>
  <si>
    <t>REC- IMPRESIÓN DE LIBROS (PENDIENTE)</t>
  </si>
  <si>
    <t>UM-MANTENIMIENTO Y REPARACION DE VEHICULO DE LA INSTITUCION TOYOTA HILUX</t>
  </si>
  <si>
    <t>JVM-COMPRA DE TICKET DE COMBUSTIBLE ORDEN 2022-00082</t>
  </si>
  <si>
    <t>EMH-MANTENIMIENTO PREVENTIVO Y CORRECTIVO AIRES ACONDICIONADOS (PENDIENTE)</t>
  </si>
  <si>
    <t>EMH-COMPRA DE GAS (PENDIENTE)</t>
  </si>
  <si>
    <t>JVM-ADQUISICION DE BOELLONES DE AGUA PURUFICADA. OR-2022-462</t>
  </si>
  <si>
    <t>EMH-ADQUISICION DE INSUMOS ALIMENTICIOS PARA USO DE RECINTO (PENDIENTE)</t>
  </si>
  <si>
    <t>REC-ADQUISICION DE ALIMENTOS Y BEBIDAS PARA LOS RECINTOS. ISFODOSU-852-2019</t>
  </si>
  <si>
    <t>UM-ADQUISICION DE ALIMENTOS PARA USO DEL RECINTO. OR-2023-00033</t>
  </si>
  <si>
    <t>UM-COMPRA DE TICKET DE COMBUSTIBLES ORDEN 2022-00513</t>
  </si>
  <si>
    <t>UM-COMPRA DE GAS PROPANO PARA USO DE LA COCINA DEL RECINTO ORDEN 2022-00513</t>
  </si>
  <si>
    <t>MUJERES EMPR.SUPL.DEL ESTADO MES</t>
  </si>
  <si>
    <t>REC-SERVICIO DE ALMUERZO GRADUACION EXTRAORDINARIA. OR-2023-00184</t>
  </si>
  <si>
    <t>LNM-SERVICIO DE MANTENIMIENTO DE AIRES ACONDICIONADO</t>
  </si>
  <si>
    <t>LNM-SERVICIO DE MANT. DE EQUIPOS INDUSTRIALES DE COCINA</t>
  </si>
  <si>
    <t>EPH-SERVICIO DE REPARACION Y/O MANTENIMIENTO DE VEHICULO. OR-2023-0054</t>
  </si>
  <si>
    <t>EMH- COMPRA DE MATERIALES FERRETEROS PARA USO DEL RECINTO (PENDIENTE)</t>
  </si>
  <si>
    <t>LNM-ADQUISICION DE ALIMENTOS Y BEBIDAS PARA USO DEL RECINTO. OR-2022-00555</t>
  </si>
  <si>
    <t>MARTINEZ TORRES TRAVELING</t>
  </si>
  <si>
    <t>REC-SERVICIO DE CATERING</t>
  </si>
  <si>
    <t>REC-SEGURO COMPLEMENTARIO PARA EMPLEADOS DEL ISFODOSU</t>
  </si>
  <si>
    <t>FEM-ADQUISICION DE LETRERO PISO MOJADO (PENDIENTE ESPERA DE EXPEDIENTE)</t>
  </si>
  <si>
    <t>REC-ASESORIAA DE CONTENIDO DE DESARROLLO Y GESTION. 19,800 EUROS A UNA  TASA DE RD$59.7810</t>
  </si>
  <si>
    <t>FEM-ADQUISICION DE BOTELLONES DE AGUA (PENDIENTE)</t>
  </si>
  <si>
    <t>Fundacion Casa Arquidiocesana Maria</t>
  </si>
  <si>
    <t>REC-HOSPEDAJE, ALIMENTACION Y USO DEL SALON, JORNADA CAPACITACION COACHING PARA LIDERES. CERT. C...</t>
  </si>
  <si>
    <t>JVM-COMPRA DE ALIMENTOS Y BEBIDAS (PENDIENTE)</t>
  </si>
  <si>
    <t>FEM-ADQUISICION DE INSUMOS ALIMENTICIOS PARA USO DEL RECINTO (PENDIENTE ESPERA DE EXPEDIENTE)</t>
  </si>
  <si>
    <t>REC-ADQUISICION DE MEDALLAS GRABADAS PARA LA PREMIACION A ESTUDIANTES DEL ISFODOSU</t>
  </si>
  <si>
    <t>UM-COMPRA DE ALIMENTOS (PENDIENTE ESPERA DE EXPEDIENTE)</t>
  </si>
  <si>
    <t>SEMINARIO SAN PIO X</t>
  </si>
  <si>
    <t>LNM-HOSPEDAJE Y ACOGIDA PARA LOS ESTUDIANTES DEL RECINTO</t>
  </si>
  <si>
    <t>REC-ADQUISICIÓN DE TONERS PARA SUMINISTRO DE LA RECTORIA</t>
  </si>
  <si>
    <t>EPH-SERVICIO DE TRANSPORTE</t>
  </si>
  <si>
    <t>DISTRIBUIDORA EQUIPOS INDUST. DE SEGURIDA</t>
  </si>
  <si>
    <t>EMH-ADQUISICION DE ARTICULOS DE SEGURIDAD PARA LAS OPERACIONES DEL AREA DE SEGURIDAD (PENDIENTE)</t>
  </si>
  <si>
    <t>EPH-SERVICIO DE FUMIGACION</t>
  </si>
  <si>
    <t>EMH-SERVICIO DE FUMIGACION Y CONTROL DE PLAGAS (PENDIENTE)</t>
  </si>
  <si>
    <t>FEM-DISPENSADOR DE PAPEL TOALLA PARA MANOS(PENDIENTE ESPERA DE EXPEDIENTE)</t>
  </si>
  <si>
    <t>REC-CONSULTORIA EDITORIAL PARA LA PRODUCCION DE LA SERIE COLECCION CLASICO DOMINICANOS DE POESIA...</t>
  </si>
  <si>
    <t>UM-MANTENIMIENTO Y REPARACION DE VEHICULO DE LA INSTITUCION TOYOTA HIACE</t>
  </si>
  <si>
    <t>FEM-COMPRA DE ALIMENTOS OR-2023-00061</t>
  </si>
  <si>
    <t>EMH-COMPRA DE ALIMENTOS (PENDIENTE ESPERA DE EXPEDIENTE)</t>
  </si>
  <si>
    <t>REC-AGUA DE BOTELLON 5 GALONES</t>
  </si>
  <si>
    <t>FEM-CORONA FUNEBRE (PENDIENTE ESPERA DE EXPEDIENTE)</t>
  </si>
  <si>
    <t>FEM-SERVICIOS DE IMPRESIONES (PENDIENTE ESPERA DE EXPEDIENTE)</t>
  </si>
  <si>
    <t>REC-SERVICIO DE ALQUILER DE TARIMA (PENDIENTE ESPERA DE EXPEDIENTE)</t>
  </si>
  <si>
    <t>UNITED SERVICES CORPORATE RD, SRL</t>
  </si>
  <si>
    <t>REC-CONTRATACION DE PERITO PARA EVALUACION ELECTRICA DEL RECINTO EMH (PENDIENTE ESPERA DE EXPEDI...</t>
  </si>
  <si>
    <t>REC- COMPRA DE 10 COMPUTADORAS DE ESCRITORIO TIPO 2</t>
  </si>
  <si>
    <t>VIDROG SOLUTIONS, SRL</t>
  </si>
  <si>
    <t>REC-SERVICIO DE CAPACITACION (PENDIENTE ESPERA DE EXPEDIENTE)</t>
  </si>
  <si>
    <t>EPH-COMPRA DE ALIMENTOS Y BEBIDAS</t>
  </si>
  <si>
    <t>EPH-NOTA DE DEBITO AFECTA FACT. B1500000842</t>
  </si>
  <si>
    <t>JULIO ARTURO CANARIO GUZMAN</t>
  </si>
  <si>
    <t>REC-CONTRATACION DE PERSONA FISICA PARA CONSULTORIA Y ACOMPAÑAMIENTO AL COMITE DE ETICA (PENDIEN...</t>
  </si>
  <si>
    <t>OCU</t>
  </si>
  <si>
    <t>REC-PRIMER PAGO SOFTWARE UNIVERSITAS XXI-ACADEMICO 2023. USD 52,813 TASA RD$ 54.6009</t>
  </si>
  <si>
    <t>UM-ADQUISICION DE MATERIAL DE OFICINA (PENDIENTE)</t>
  </si>
  <si>
    <t>LNM-COMPRA DE ALIMENTOS Y BEBIDAS</t>
  </si>
  <si>
    <t>LNM-COMPRA DE ALIMENTOS Y BEBIDAS PARA LOS ESTUDIANTES</t>
  </si>
  <si>
    <t>FEM-COMPRA DE ALIMENTOS PARA EL RECINTO</t>
  </si>
  <si>
    <t>REC-SERVICIO DE COMUNICACION CTA.751071915</t>
  </si>
  <si>
    <t>REC-COMPRA DE TICKET DE COMBUSTIBLES</t>
  </si>
  <si>
    <t>JVM-COMPRA DE ALIMENTACIÓN (PENDIENTE)</t>
  </si>
  <si>
    <t>AMADIS SUAREZ GENAO</t>
  </si>
  <si>
    <t>REC-SERVICIO DE IMPLEMENTACION DE LMS MOODLE ISI PARA LA RECTORIA MARZO Y FEB.</t>
  </si>
  <si>
    <t>REC-SERVICIO MANTENIMIENTO PREVENTIVO DE AIRES ACONDICIONADOS RECT. Y EL FEM</t>
  </si>
  <si>
    <t>REC-SERVICIO MANTENIMIENTO PREVENTIVO DE CUARTO FRIO, FREEZER Y BEBEDERO  DEL FEM</t>
  </si>
  <si>
    <t>Leon G.</t>
  </si>
  <si>
    <t>FEM-ADQUISICION DE SILLAS INFERIOR DE COMEDOR (PENDIENTE)</t>
  </si>
  <si>
    <t>FEM-ADQUISICION DE TICKETS DE COMBUSTIBLES (PENDIENTE ESPERA DE EXPEDIENTE)</t>
  </si>
  <si>
    <t>REC-SERVICIO DE SEGURIDAD PARA PROTECCION Y VIGILANCIA (PENDIENTE ESPERA DE EXPEDIENTE)</t>
  </si>
  <si>
    <t>Corresp. Abril 2023</t>
  </si>
  <si>
    <t>B1500000802</t>
  </si>
  <si>
    <t>B1500000741</t>
  </si>
  <si>
    <t>COMPRA DE EQUIPOS INFORMATICOS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</si>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</sst>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4" fontId="4" fillId="0" borderId="0" xfId="2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44" fontId="8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44" fontId="10" fillId="3" borderId="3" xfId="2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DF1A03CE-C365-4E2B-9150-BFAAF235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1650464</xdr:colOff>
      <xdr:row>0</xdr:row>
      <xdr:rowOff>47625</xdr:rowOff>
    </xdr:from>
    <xdr:to>
      <xdr:col>4</xdr:col>
      <xdr:colOff>495300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239" y="4762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57"/>
  <sheetViews>
    <sheetView tabSelected="1" topLeftCell="A741" zoomScaleNormal="100" workbookViewId="0">
      <selection activeCell="C758" sqref="C758"/>
    </sheetView>
  </sheetViews>
  <sheetFormatPr baseColWidth="10" defaultColWidth="11.44140625" defaultRowHeight="15.6" x14ac:dyDescent="0.3"/>
  <cols>
    <col min="1" max="1" width="11.88671875" style="2" bestFit="1" customWidth="1"/>
    <col min="2" max="2" width="11.33203125" style="1" bestFit="1" customWidth="1"/>
    <col min="3" max="3" width="24.109375" style="1" customWidth="1"/>
    <col min="4" max="5" width="30.6640625" style="1" customWidth="1"/>
    <col min="6" max="6" width="20.88671875" style="25" customWidth="1"/>
    <col min="7" max="7" width="12.5546875" style="1" bestFit="1" customWidth="1"/>
    <col min="8" max="8" width="14.6640625" style="1" customWidth="1"/>
    <col min="9" max="16384" width="11.44140625" style="1"/>
  </cols>
  <sheetData>
    <row r="1" spans="1:8" customFormat="1" x14ac:dyDescent="0.3">
      <c r="A1" s="13"/>
      <c r="B1" s="6"/>
      <c r="C1" s="6"/>
      <c r="D1" s="6"/>
      <c r="E1" s="6"/>
      <c r="F1" s="20"/>
      <c r="G1" s="7"/>
      <c r="H1" s="7"/>
    </row>
    <row r="2" spans="1:8" customFormat="1" x14ac:dyDescent="0.3">
      <c r="A2" s="13"/>
      <c r="B2" s="6"/>
      <c r="C2" s="6"/>
      <c r="D2" s="6"/>
      <c r="E2" s="6"/>
      <c r="F2" s="20"/>
      <c r="G2" s="7"/>
      <c r="H2" s="7"/>
    </row>
    <row r="3" spans="1:8" customFormat="1" x14ac:dyDescent="0.3">
      <c r="A3" s="13"/>
      <c r="B3" s="6"/>
      <c r="C3" s="6"/>
      <c r="D3" s="6"/>
      <c r="E3" s="6"/>
      <c r="F3" s="20"/>
      <c r="G3" s="7"/>
      <c r="H3" s="7"/>
    </row>
    <row r="4" spans="1:8" customFormat="1" x14ac:dyDescent="0.3">
      <c r="A4" s="13"/>
      <c r="B4" s="6"/>
      <c r="C4" s="6"/>
      <c r="D4" s="6"/>
      <c r="E4" s="6"/>
      <c r="F4" s="20"/>
      <c r="G4" s="7"/>
      <c r="H4" s="7"/>
    </row>
    <row r="5" spans="1:8" customFormat="1" ht="20.399999999999999" x14ac:dyDescent="0.3">
      <c r="A5" s="36" t="s">
        <v>379</v>
      </c>
      <c r="B5" s="36"/>
      <c r="C5" s="36"/>
      <c r="D5" s="36"/>
      <c r="E5" s="36"/>
      <c r="F5" s="36"/>
      <c r="G5" s="36"/>
      <c r="H5" s="36"/>
    </row>
    <row r="6" spans="1:8" customFormat="1" ht="20.399999999999999" x14ac:dyDescent="0.3">
      <c r="A6" s="36" t="s">
        <v>411</v>
      </c>
      <c r="B6" s="36"/>
      <c r="C6" s="36"/>
      <c r="D6" s="36"/>
      <c r="E6" s="36"/>
      <c r="F6" s="36"/>
      <c r="G6" s="36"/>
      <c r="H6" s="36"/>
    </row>
    <row r="7" spans="1:8" customFormat="1" ht="20.399999999999999" x14ac:dyDescent="0.3">
      <c r="A7" s="8"/>
      <c r="B7" s="8"/>
      <c r="C7" s="8"/>
      <c r="D7" s="8"/>
      <c r="E7" s="8"/>
      <c r="F7" s="21"/>
      <c r="G7" s="1"/>
      <c r="H7" s="8" t="s">
        <v>1106</v>
      </c>
    </row>
    <row r="8" spans="1:8" customFormat="1" ht="16.8" x14ac:dyDescent="0.3">
      <c r="A8" s="14" t="s">
        <v>1447</v>
      </c>
      <c r="B8" s="9"/>
      <c r="C8" s="10"/>
      <c r="D8" s="9"/>
      <c r="E8" s="10"/>
      <c r="F8" s="22"/>
      <c r="G8" s="17" t="s">
        <v>380</v>
      </c>
      <c r="H8" s="11">
        <v>45054</v>
      </c>
    </row>
    <row r="9" spans="1:8" ht="50.4" x14ac:dyDescent="0.3">
      <c r="A9" s="15" t="s">
        <v>381</v>
      </c>
      <c r="B9" s="12" t="s">
        <v>382</v>
      </c>
      <c r="C9" s="12" t="s">
        <v>383</v>
      </c>
      <c r="D9" s="12" t="s">
        <v>384</v>
      </c>
      <c r="E9" s="12" t="s">
        <v>385</v>
      </c>
      <c r="F9" s="23" t="s">
        <v>386</v>
      </c>
      <c r="G9" s="12" t="s">
        <v>387</v>
      </c>
      <c r="H9" s="12" t="s">
        <v>388</v>
      </c>
    </row>
    <row r="10" spans="1:8" ht="62.4" x14ac:dyDescent="0.3">
      <c r="A10" s="5" t="str">
        <f t="shared" ref="A10:A18" si="0">+MID(E10,1,3)</f>
        <v>REC</v>
      </c>
      <c r="B10" s="4">
        <v>42265</v>
      </c>
      <c r="C10" s="3" t="s">
        <v>72</v>
      </c>
      <c r="D10" s="3" t="s">
        <v>9</v>
      </c>
      <c r="E10" s="3" t="s">
        <v>170</v>
      </c>
      <c r="F10" s="24">
        <v>20000</v>
      </c>
      <c r="G10" s="4" t="s">
        <v>405</v>
      </c>
      <c r="H10" s="16">
        <f>+B10+45</f>
        <v>42310</v>
      </c>
    </row>
    <row r="11" spans="1:8" ht="62.4" x14ac:dyDescent="0.3">
      <c r="A11" s="5" t="str">
        <f t="shared" si="0"/>
        <v>REC</v>
      </c>
      <c r="B11" s="4">
        <v>42324</v>
      </c>
      <c r="C11" s="3" t="s">
        <v>331</v>
      </c>
      <c r="D11" s="3" t="s">
        <v>277</v>
      </c>
      <c r="E11" s="3" t="s">
        <v>377</v>
      </c>
      <c r="F11" s="24">
        <v>23735.7</v>
      </c>
      <c r="G11" s="4" t="s">
        <v>405</v>
      </c>
      <c r="H11" s="16">
        <f t="shared" ref="H11:H74" si="1">+B11+45</f>
        <v>42369</v>
      </c>
    </row>
    <row r="12" spans="1:8" ht="62.4" x14ac:dyDescent="0.3">
      <c r="A12" s="5" t="str">
        <f t="shared" si="0"/>
        <v>REC</v>
      </c>
      <c r="B12" s="4">
        <v>42520</v>
      </c>
      <c r="C12" s="3" t="s">
        <v>119</v>
      </c>
      <c r="D12" s="3" t="s">
        <v>44</v>
      </c>
      <c r="E12" s="3" t="s">
        <v>191</v>
      </c>
      <c r="F12" s="24">
        <v>14450</v>
      </c>
      <c r="G12" s="4" t="s">
        <v>405</v>
      </c>
      <c r="H12" s="16">
        <f t="shared" si="1"/>
        <v>42565</v>
      </c>
    </row>
    <row r="13" spans="1:8" ht="62.4" x14ac:dyDescent="0.3">
      <c r="A13" s="5" t="str">
        <f t="shared" si="0"/>
        <v>REC</v>
      </c>
      <c r="B13" s="4">
        <v>42520</v>
      </c>
      <c r="C13" s="3" t="s">
        <v>72</v>
      </c>
      <c r="D13" s="3" t="s">
        <v>44</v>
      </c>
      <c r="E13" s="3" t="s">
        <v>192</v>
      </c>
      <c r="F13" s="24">
        <v>13700</v>
      </c>
      <c r="G13" s="4" t="s">
        <v>405</v>
      </c>
      <c r="H13" s="16">
        <f t="shared" si="1"/>
        <v>42565</v>
      </c>
    </row>
    <row r="14" spans="1:8" ht="31.2" x14ac:dyDescent="0.3">
      <c r="A14" s="5" t="str">
        <f t="shared" si="0"/>
        <v>FEM</v>
      </c>
      <c r="B14" s="4">
        <v>42704</v>
      </c>
      <c r="C14" s="3" t="s">
        <v>300</v>
      </c>
      <c r="D14" s="3" t="s">
        <v>237</v>
      </c>
      <c r="E14" s="3" t="s">
        <v>356</v>
      </c>
      <c r="F14" s="24">
        <v>15888.4</v>
      </c>
      <c r="G14" s="4" t="s">
        <v>405</v>
      </c>
      <c r="H14" s="16">
        <f t="shared" si="1"/>
        <v>42749</v>
      </c>
    </row>
    <row r="15" spans="1:8" ht="46.8" x14ac:dyDescent="0.3">
      <c r="A15" s="5" t="str">
        <f t="shared" si="0"/>
        <v>EMH</v>
      </c>
      <c r="B15" s="4">
        <v>42735</v>
      </c>
      <c r="C15" s="3" t="s">
        <v>389</v>
      </c>
      <c r="D15" s="3" t="s">
        <v>6</v>
      </c>
      <c r="E15" s="3" t="s">
        <v>168</v>
      </c>
      <c r="F15" s="24">
        <v>65050</v>
      </c>
      <c r="G15" s="4" t="s">
        <v>405</v>
      </c>
      <c r="H15" s="16">
        <f t="shared" si="1"/>
        <v>42780</v>
      </c>
    </row>
    <row r="16" spans="1:8" ht="46.8" x14ac:dyDescent="0.3">
      <c r="A16" s="5" t="str">
        <f t="shared" si="0"/>
        <v>EMH</v>
      </c>
      <c r="B16" s="4">
        <v>42735</v>
      </c>
      <c r="C16" s="3" t="s">
        <v>390</v>
      </c>
      <c r="D16" s="3" t="s">
        <v>13</v>
      </c>
      <c r="E16" s="3" t="s">
        <v>174</v>
      </c>
      <c r="F16" s="24">
        <v>15939</v>
      </c>
      <c r="G16" s="4" t="s">
        <v>405</v>
      </c>
      <c r="H16" s="16">
        <f t="shared" si="1"/>
        <v>42780</v>
      </c>
    </row>
    <row r="17" spans="1:8" ht="46.8" x14ac:dyDescent="0.3">
      <c r="A17" s="5" t="str">
        <f t="shared" si="0"/>
        <v>FEM</v>
      </c>
      <c r="B17" s="4">
        <v>42735</v>
      </c>
      <c r="C17" s="3" t="s">
        <v>391</v>
      </c>
      <c r="D17" s="3" t="s">
        <v>14</v>
      </c>
      <c r="E17" s="3" t="s">
        <v>175</v>
      </c>
      <c r="F17" s="24">
        <v>61900.02</v>
      </c>
      <c r="G17" s="4" t="s">
        <v>405</v>
      </c>
      <c r="H17" s="16">
        <f t="shared" si="1"/>
        <v>42780</v>
      </c>
    </row>
    <row r="18" spans="1:8" ht="46.8" x14ac:dyDescent="0.3">
      <c r="A18" s="5" t="str">
        <f t="shared" si="0"/>
        <v>LNM</v>
      </c>
      <c r="B18" s="4">
        <v>42735</v>
      </c>
      <c r="C18" s="3" t="s">
        <v>392</v>
      </c>
      <c r="D18" s="3" t="s">
        <v>39</v>
      </c>
      <c r="E18" s="3" t="s">
        <v>188</v>
      </c>
      <c r="F18" s="24">
        <v>20975</v>
      </c>
      <c r="G18" s="4" t="s">
        <v>405</v>
      </c>
      <c r="H18" s="16">
        <f t="shared" si="1"/>
        <v>42780</v>
      </c>
    </row>
    <row r="19" spans="1:8" ht="46.8" x14ac:dyDescent="0.3">
      <c r="A19" s="5" t="str">
        <f>+MID(E19,1,2)</f>
        <v>UM</v>
      </c>
      <c r="B19" s="4">
        <v>42735</v>
      </c>
      <c r="C19" s="3" t="s">
        <v>393</v>
      </c>
      <c r="D19" s="3" t="s">
        <v>53</v>
      </c>
      <c r="E19" s="3" t="s">
        <v>219</v>
      </c>
      <c r="F19" s="24">
        <v>14443.2</v>
      </c>
      <c r="G19" s="4" t="s">
        <v>405</v>
      </c>
      <c r="H19" s="16">
        <f t="shared" si="1"/>
        <v>42780</v>
      </c>
    </row>
    <row r="20" spans="1:8" ht="62.4" x14ac:dyDescent="0.3">
      <c r="A20" s="5" t="str">
        <f>+MID(E20,1,2)</f>
        <v>UM</v>
      </c>
      <c r="B20" s="4">
        <v>42735</v>
      </c>
      <c r="C20" s="3" t="s">
        <v>394</v>
      </c>
      <c r="D20" s="3" t="s">
        <v>55</v>
      </c>
      <c r="E20" s="3" t="s">
        <v>222</v>
      </c>
      <c r="F20" s="24">
        <v>14630.5</v>
      </c>
      <c r="G20" s="4" t="s">
        <v>405</v>
      </c>
      <c r="H20" s="16">
        <f t="shared" si="1"/>
        <v>42780</v>
      </c>
    </row>
    <row r="21" spans="1:8" ht="46.8" x14ac:dyDescent="0.3">
      <c r="A21" s="5" t="str">
        <f>+MID(E21,1,2)</f>
        <v>UM</v>
      </c>
      <c r="B21" s="4">
        <v>42735</v>
      </c>
      <c r="C21" s="3" t="s">
        <v>395</v>
      </c>
      <c r="D21" s="3" t="s">
        <v>226</v>
      </c>
      <c r="E21" s="3" t="s">
        <v>342</v>
      </c>
      <c r="F21" s="24">
        <v>26007</v>
      </c>
      <c r="G21" s="4" t="s">
        <v>405</v>
      </c>
      <c r="H21" s="16">
        <f t="shared" si="1"/>
        <v>42780</v>
      </c>
    </row>
    <row r="22" spans="1:8" ht="46.8" x14ac:dyDescent="0.3">
      <c r="A22" s="5" t="str">
        <f t="shared" ref="A22:A29" si="2">+MID(E22,1,3)</f>
        <v>EMH</v>
      </c>
      <c r="B22" s="4">
        <v>42735</v>
      </c>
      <c r="C22" s="3" t="s">
        <v>396</v>
      </c>
      <c r="D22" s="3" t="s">
        <v>235</v>
      </c>
      <c r="E22" s="3" t="s">
        <v>355</v>
      </c>
      <c r="F22" s="24">
        <v>28855</v>
      </c>
      <c r="G22" s="4" t="s">
        <v>405</v>
      </c>
      <c r="H22" s="16">
        <f t="shared" si="1"/>
        <v>42780</v>
      </c>
    </row>
    <row r="23" spans="1:8" ht="46.8" x14ac:dyDescent="0.3">
      <c r="A23" s="5" t="str">
        <f t="shared" si="2"/>
        <v>EPH</v>
      </c>
      <c r="B23" s="4">
        <v>42735</v>
      </c>
      <c r="C23" s="3" t="s">
        <v>397</v>
      </c>
      <c r="D23" s="3" t="s">
        <v>239</v>
      </c>
      <c r="E23" s="3" t="s">
        <v>359</v>
      </c>
      <c r="F23" s="24">
        <v>15725.31</v>
      </c>
      <c r="G23" s="4" t="s">
        <v>405</v>
      </c>
      <c r="H23" s="16">
        <f t="shared" si="1"/>
        <v>42780</v>
      </c>
    </row>
    <row r="24" spans="1:8" ht="46.8" x14ac:dyDescent="0.3">
      <c r="A24" s="5" t="str">
        <f t="shared" si="2"/>
        <v>LNM</v>
      </c>
      <c r="B24" s="4">
        <v>42735</v>
      </c>
      <c r="C24" s="3" t="s">
        <v>396</v>
      </c>
      <c r="D24" s="3" t="s">
        <v>247</v>
      </c>
      <c r="E24" s="3" t="s">
        <v>360</v>
      </c>
      <c r="F24" s="24">
        <v>6995.01</v>
      </c>
      <c r="G24" s="4" t="s">
        <v>405</v>
      </c>
      <c r="H24" s="16">
        <f t="shared" si="1"/>
        <v>42780</v>
      </c>
    </row>
    <row r="25" spans="1:8" ht="62.4" x14ac:dyDescent="0.3">
      <c r="A25" s="5" t="str">
        <f t="shared" si="2"/>
        <v>EMH</v>
      </c>
      <c r="B25" s="4">
        <v>42735</v>
      </c>
      <c r="C25" s="3" t="s">
        <v>398</v>
      </c>
      <c r="D25" s="3" t="s">
        <v>252</v>
      </c>
      <c r="E25" s="3" t="s">
        <v>364</v>
      </c>
      <c r="F25" s="24">
        <v>11600</v>
      </c>
      <c r="G25" s="4" t="s">
        <v>405</v>
      </c>
      <c r="H25" s="16">
        <f t="shared" si="1"/>
        <v>42780</v>
      </c>
    </row>
    <row r="26" spans="1:8" ht="46.8" x14ac:dyDescent="0.3">
      <c r="A26" s="5" t="str">
        <f t="shared" si="2"/>
        <v>FEM</v>
      </c>
      <c r="B26" s="4">
        <v>42735</v>
      </c>
      <c r="C26" s="3" t="s">
        <v>399</v>
      </c>
      <c r="D26" s="3" t="s">
        <v>255</v>
      </c>
      <c r="E26" s="3" t="s">
        <v>367</v>
      </c>
      <c r="F26" s="24">
        <v>52020</v>
      </c>
      <c r="G26" s="4" t="s">
        <v>405</v>
      </c>
      <c r="H26" s="16">
        <f t="shared" si="1"/>
        <v>42780</v>
      </c>
    </row>
    <row r="27" spans="1:8" ht="46.8" x14ac:dyDescent="0.3">
      <c r="A27" s="5" t="str">
        <f t="shared" si="2"/>
        <v>FEM</v>
      </c>
      <c r="B27" s="4">
        <v>42735</v>
      </c>
      <c r="C27" s="3" t="s">
        <v>400</v>
      </c>
      <c r="D27" s="3" t="s">
        <v>267</v>
      </c>
      <c r="E27" s="3" t="s">
        <v>372</v>
      </c>
      <c r="F27" s="24">
        <v>14455</v>
      </c>
      <c r="G27" s="4" t="s">
        <v>405</v>
      </c>
      <c r="H27" s="16">
        <f t="shared" si="1"/>
        <v>42780</v>
      </c>
    </row>
    <row r="28" spans="1:8" ht="46.8" x14ac:dyDescent="0.3">
      <c r="A28" s="5" t="str">
        <f t="shared" si="2"/>
        <v xml:space="preserve"> UM</v>
      </c>
      <c r="B28" s="4">
        <v>42735</v>
      </c>
      <c r="C28" s="3" t="s">
        <v>399</v>
      </c>
      <c r="D28" s="3" t="s">
        <v>270</v>
      </c>
      <c r="E28" s="3" t="s">
        <v>1104</v>
      </c>
      <c r="F28" s="24">
        <v>7080</v>
      </c>
      <c r="G28" s="4" t="s">
        <v>405</v>
      </c>
      <c r="H28" s="16">
        <f t="shared" si="1"/>
        <v>42780</v>
      </c>
    </row>
    <row r="29" spans="1:8" ht="46.8" x14ac:dyDescent="0.3">
      <c r="A29" s="5" t="str">
        <f t="shared" si="2"/>
        <v>EMH</v>
      </c>
      <c r="B29" s="4">
        <v>42735</v>
      </c>
      <c r="C29" s="3" t="s">
        <v>401</v>
      </c>
      <c r="D29" s="3" t="s">
        <v>273</v>
      </c>
      <c r="E29" s="3" t="s">
        <v>1105</v>
      </c>
      <c r="F29" s="24">
        <v>15104</v>
      </c>
      <c r="G29" s="4" t="s">
        <v>405</v>
      </c>
      <c r="H29" s="16">
        <f t="shared" si="1"/>
        <v>42780</v>
      </c>
    </row>
    <row r="30" spans="1:8" ht="31.2" x14ac:dyDescent="0.3">
      <c r="A30" s="5" t="str">
        <f>+MID(E30,1,2)</f>
        <v>UM</v>
      </c>
      <c r="B30" s="4">
        <v>42907</v>
      </c>
      <c r="C30" s="3" t="s">
        <v>301</v>
      </c>
      <c r="D30" s="3" t="s">
        <v>238</v>
      </c>
      <c r="E30" s="3" t="s">
        <v>357</v>
      </c>
      <c r="F30" s="24">
        <v>31860</v>
      </c>
      <c r="G30" s="4" t="s">
        <v>405</v>
      </c>
      <c r="H30" s="16">
        <f t="shared" si="1"/>
        <v>42952</v>
      </c>
    </row>
    <row r="31" spans="1:8" ht="31.2" x14ac:dyDescent="0.3">
      <c r="A31" s="5" t="str">
        <f>+MID(E31,1,3)</f>
        <v>JVM</v>
      </c>
      <c r="B31" s="4">
        <v>42998</v>
      </c>
      <c r="C31" s="3" t="s">
        <v>60</v>
      </c>
      <c r="D31" s="3" t="s">
        <v>0</v>
      </c>
      <c r="E31" s="3" t="s">
        <v>159</v>
      </c>
      <c r="F31" s="24">
        <v>52392</v>
      </c>
      <c r="G31" s="4" t="s">
        <v>405</v>
      </c>
      <c r="H31" s="16">
        <f t="shared" si="1"/>
        <v>43043</v>
      </c>
    </row>
    <row r="32" spans="1:8" ht="31.2" x14ac:dyDescent="0.3">
      <c r="A32" s="5" t="str">
        <f>+MID(E32,1,2)</f>
        <v>UM</v>
      </c>
      <c r="B32" s="4">
        <v>43019</v>
      </c>
      <c r="C32" s="3" t="s">
        <v>302</v>
      </c>
      <c r="D32" s="3" t="s">
        <v>238</v>
      </c>
      <c r="E32" s="3" t="s">
        <v>358</v>
      </c>
      <c r="F32" s="24">
        <v>70062.5</v>
      </c>
      <c r="G32" s="4" t="s">
        <v>405</v>
      </c>
      <c r="H32" s="16">
        <f t="shared" si="1"/>
        <v>43064</v>
      </c>
    </row>
    <row r="33" spans="1:8" ht="31.2" x14ac:dyDescent="0.3">
      <c r="A33" s="5" t="str">
        <f t="shared" ref="A33:A50" si="3">+MID(E33,1,3)</f>
        <v>REC</v>
      </c>
      <c r="B33" s="4">
        <v>43070</v>
      </c>
      <c r="C33" s="3" t="s">
        <v>61</v>
      </c>
      <c r="D33" s="3" t="s">
        <v>0</v>
      </c>
      <c r="E33" s="3" t="s">
        <v>160</v>
      </c>
      <c r="F33" s="24">
        <v>44745.599999999999</v>
      </c>
      <c r="G33" s="4" t="s">
        <v>405</v>
      </c>
      <c r="H33" s="16">
        <f t="shared" si="1"/>
        <v>43115</v>
      </c>
    </row>
    <row r="34" spans="1:8" x14ac:dyDescent="0.3">
      <c r="A34" s="5" t="str">
        <f t="shared" si="3"/>
        <v>LNM</v>
      </c>
      <c r="B34" s="4">
        <v>43074</v>
      </c>
      <c r="C34" s="3" t="s">
        <v>151</v>
      </c>
      <c r="D34" s="3" t="s">
        <v>52</v>
      </c>
      <c r="E34" s="3" t="s">
        <v>218</v>
      </c>
      <c r="F34" s="24">
        <v>196.8</v>
      </c>
      <c r="G34" s="4" t="s">
        <v>405</v>
      </c>
      <c r="H34" s="16">
        <f t="shared" si="1"/>
        <v>43119</v>
      </c>
    </row>
    <row r="35" spans="1:8" ht="31.2" x14ac:dyDescent="0.3">
      <c r="A35" s="5" t="str">
        <f t="shared" si="3"/>
        <v>REC</v>
      </c>
      <c r="B35" s="4">
        <v>43090</v>
      </c>
      <c r="C35" s="3" t="s">
        <v>154</v>
      </c>
      <c r="D35" s="3" t="s">
        <v>56</v>
      </c>
      <c r="E35" s="3" t="s">
        <v>223</v>
      </c>
      <c r="F35" s="24">
        <v>51224</v>
      </c>
      <c r="G35" s="4" t="s">
        <v>405</v>
      </c>
      <c r="H35" s="16">
        <f t="shared" si="1"/>
        <v>43135</v>
      </c>
    </row>
    <row r="36" spans="1:8" ht="31.2" x14ac:dyDescent="0.3">
      <c r="A36" s="5" t="str">
        <f t="shared" si="3"/>
        <v>REC</v>
      </c>
      <c r="B36" s="4">
        <v>43090</v>
      </c>
      <c r="C36" s="3" t="s">
        <v>155</v>
      </c>
      <c r="D36" s="3" t="s">
        <v>56</v>
      </c>
      <c r="E36" s="3" t="s">
        <v>223</v>
      </c>
      <c r="F36" s="24">
        <v>27950</v>
      </c>
      <c r="G36" s="4" t="s">
        <v>405</v>
      </c>
      <c r="H36" s="16">
        <f t="shared" si="1"/>
        <v>43135</v>
      </c>
    </row>
    <row r="37" spans="1:8" ht="31.2" x14ac:dyDescent="0.3">
      <c r="A37" s="5" t="str">
        <f t="shared" si="3"/>
        <v>REC</v>
      </c>
      <c r="B37" s="4">
        <v>43090</v>
      </c>
      <c r="C37" s="3" t="s">
        <v>156</v>
      </c>
      <c r="D37" s="3" t="s">
        <v>56</v>
      </c>
      <c r="E37" s="3" t="s">
        <v>223</v>
      </c>
      <c r="F37" s="24">
        <v>24570</v>
      </c>
      <c r="G37" s="4" t="s">
        <v>405</v>
      </c>
      <c r="H37" s="16">
        <f t="shared" si="1"/>
        <v>43135</v>
      </c>
    </row>
    <row r="38" spans="1:8" ht="31.2" x14ac:dyDescent="0.3">
      <c r="A38" s="5" t="str">
        <f t="shared" si="3"/>
        <v>REC</v>
      </c>
      <c r="B38" s="4">
        <v>43090</v>
      </c>
      <c r="C38" s="3" t="s">
        <v>157</v>
      </c>
      <c r="D38" s="3" t="s">
        <v>56</v>
      </c>
      <c r="E38" s="3" t="s">
        <v>223</v>
      </c>
      <c r="F38" s="24">
        <v>16250</v>
      </c>
      <c r="G38" s="4" t="s">
        <v>405</v>
      </c>
      <c r="H38" s="16">
        <f t="shared" si="1"/>
        <v>43135</v>
      </c>
    </row>
    <row r="39" spans="1:8" ht="31.2" x14ac:dyDescent="0.3">
      <c r="A39" s="5" t="str">
        <f t="shared" si="3"/>
        <v>REC</v>
      </c>
      <c r="B39" s="4">
        <v>43090</v>
      </c>
      <c r="C39" s="3" t="s">
        <v>158</v>
      </c>
      <c r="D39" s="3" t="s">
        <v>56</v>
      </c>
      <c r="E39" s="3" t="s">
        <v>223</v>
      </c>
      <c r="F39" s="24">
        <v>42250</v>
      </c>
      <c r="G39" s="4" t="s">
        <v>405</v>
      </c>
      <c r="H39" s="16">
        <f t="shared" si="1"/>
        <v>43135</v>
      </c>
    </row>
    <row r="40" spans="1:8" ht="31.2" x14ac:dyDescent="0.3">
      <c r="A40" s="5" t="str">
        <f t="shared" si="3"/>
        <v>FEM</v>
      </c>
      <c r="B40" s="4">
        <v>43146</v>
      </c>
      <c r="C40" s="3" t="s">
        <v>64</v>
      </c>
      <c r="D40" s="3" t="s">
        <v>2</v>
      </c>
      <c r="E40" s="3" t="s">
        <v>163</v>
      </c>
      <c r="F40" s="24">
        <v>12150</v>
      </c>
      <c r="G40" s="4" t="s">
        <v>405</v>
      </c>
      <c r="H40" s="16">
        <f t="shared" si="1"/>
        <v>43191</v>
      </c>
    </row>
    <row r="41" spans="1:8" ht="31.2" x14ac:dyDescent="0.3">
      <c r="A41" s="5" t="str">
        <f t="shared" si="3"/>
        <v>FEM</v>
      </c>
      <c r="B41" s="4">
        <v>43152</v>
      </c>
      <c r="C41" s="3" t="s">
        <v>65</v>
      </c>
      <c r="D41" s="3" t="s">
        <v>2</v>
      </c>
      <c r="E41" s="3" t="s">
        <v>164</v>
      </c>
      <c r="F41" s="24">
        <v>10152</v>
      </c>
      <c r="G41" s="4" t="s">
        <v>405</v>
      </c>
      <c r="H41" s="16">
        <f t="shared" si="1"/>
        <v>43197</v>
      </c>
    </row>
    <row r="42" spans="1:8" ht="31.2" x14ac:dyDescent="0.3">
      <c r="A42" s="5" t="str">
        <f t="shared" si="3"/>
        <v>FEM</v>
      </c>
      <c r="B42" s="4">
        <v>43166</v>
      </c>
      <c r="C42" s="3" t="s">
        <v>66</v>
      </c>
      <c r="D42" s="3" t="s">
        <v>2</v>
      </c>
      <c r="E42" s="3" t="s">
        <v>165</v>
      </c>
      <c r="F42" s="24">
        <v>11124</v>
      </c>
      <c r="G42" s="4" t="s">
        <v>405</v>
      </c>
      <c r="H42" s="16">
        <f t="shared" si="1"/>
        <v>43211</v>
      </c>
    </row>
    <row r="43" spans="1:8" ht="62.4" x14ac:dyDescent="0.3">
      <c r="A43" s="5" t="str">
        <f t="shared" si="3"/>
        <v>EPH</v>
      </c>
      <c r="B43" s="4">
        <v>43433</v>
      </c>
      <c r="C43" s="3" t="s">
        <v>97</v>
      </c>
      <c r="D43" s="3" t="s">
        <v>250</v>
      </c>
      <c r="E43" s="3" t="s">
        <v>362</v>
      </c>
      <c r="F43" s="24">
        <v>3025</v>
      </c>
      <c r="G43" s="4" t="s">
        <v>405</v>
      </c>
      <c r="H43" s="16">
        <f t="shared" si="1"/>
        <v>43478</v>
      </c>
    </row>
    <row r="44" spans="1:8" ht="62.4" x14ac:dyDescent="0.3">
      <c r="A44" s="5" t="str">
        <f t="shared" si="3"/>
        <v>EPH</v>
      </c>
      <c r="B44" s="4">
        <v>43490</v>
      </c>
      <c r="C44" s="3" t="s">
        <v>307</v>
      </c>
      <c r="D44" s="3" t="s">
        <v>250</v>
      </c>
      <c r="E44" s="3" t="s">
        <v>362</v>
      </c>
      <c r="F44" s="24">
        <v>14775</v>
      </c>
      <c r="G44" s="4" t="s">
        <v>405</v>
      </c>
      <c r="H44" s="16">
        <f t="shared" si="1"/>
        <v>43535</v>
      </c>
    </row>
    <row r="45" spans="1:8" ht="62.4" x14ac:dyDescent="0.3">
      <c r="A45" s="5" t="str">
        <f t="shared" si="3"/>
        <v>EPH</v>
      </c>
      <c r="B45" s="4">
        <v>43490</v>
      </c>
      <c r="C45" s="3" t="s">
        <v>109</v>
      </c>
      <c r="D45" s="3" t="s">
        <v>250</v>
      </c>
      <c r="E45" s="3" t="s">
        <v>362</v>
      </c>
      <c r="F45" s="24">
        <v>850</v>
      </c>
      <c r="G45" s="4" t="s">
        <v>405</v>
      </c>
      <c r="H45" s="16">
        <f t="shared" si="1"/>
        <v>43535</v>
      </c>
    </row>
    <row r="46" spans="1:8" ht="31.2" x14ac:dyDescent="0.3">
      <c r="A46" s="5" t="str">
        <f t="shared" si="3"/>
        <v>JVM</v>
      </c>
      <c r="B46" s="4">
        <v>43536</v>
      </c>
      <c r="C46" s="3" t="s">
        <v>297</v>
      </c>
      <c r="D46" s="3" t="s">
        <v>231</v>
      </c>
      <c r="E46" s="3" t="s">
        <v>352</v>
      </c>
      <c r="F46" s="24">
        <v>34810</v>
      </c>
      <c r="G46" s="4" t="s">
        <v>405</v>
      </c>
      <c r="H46" s="16">
        <f t="shared" si="1"/>
        <v>43581</v>
      </c>
    </row>
    <row r="47" spans="1:8" ht="62.4" x14ac:dyDescent="0.3">
      <c r="A47" s="5" t="str">
        <f t="shared" si="3"/>
        <v>EPH</v>
      </c>
      <c r="B47" s="4">
        <v>43579</v>
      </c>
      <c r="C47" s="3" t="s">
        <v>91</v>
      </c>
      <c r="D47" s="3" t="s">
        <v>250</v>
      </c>
      <c r="E47" s="3" t="s">
        <v>362</v>
      </c>
      <c r="F47" s="24">
        <v>37423</v>
      </c>
      <c r="G47" s="4" t="s">
        <v>405</v>
      </c>
      <c r="H47" s="16">
        <f t="shared" si="1"/>
        <v>43624</v>
      </c>
    </row>
    <row r="48" spans="1:8" ht="62.4" x14ac:dyDescent="0.3">
      <c r="A48" s="5" t="str">
        <f t="shared" si="3"/>
        <v>EPH</v>
      </c>
      <c r="B48" s="4">
        <v>43579</v>
      </c>
      <c r="C48" s="3" t="s">
        <v>92</v>
      </c>
      <c r="D48" s="3" t="s">
        <v>250</v>
      </c>
      <c r="E48" s="3" t="s">
        <v>362</v>
      </c>
      <c r="F48" s="24">
        <v>2975</v>
      </c>
      <c r="G48" s="4" t="s">
        <v>405</v>
      </c>
      <c r="H48" s="16">
        <f t="shared" si="1"/>
        <v>43624</v>
      </c>
    </row>
    <row r="49" spans="1:8" ht="62.4" x14ac:dyDescent="0.3">
      <c r="A49" s="5" t="str">
        <f t="shared" si="3"/>
        <v>EPH</v>
      </c>
      <c r="B49" s="4">
        <v>43595</v>
      </c>
      <c r="C49" s="3" t="s">
        <v>308</v>
      </c>
      <c r="D49" s="3" t="s">
        <v>250</v>
      </c>
      <c r="E49" s="3" t="s">
        <v>363</v>
      </c>
      <c r="F49" s="24">
        <v>5675</v>
      </c>
      <c r="G49" s="4" t="s">
        <v>405</v>
      </c>
      <c r="H49" s="16">
        <f t="shared" si="1"/>
        <v>43640</v>
      </c>
    </row>
    <row r="50" spans="1:8" ht="31.2" x14ac:dyDescent="0.3">
      <c r="A50" s="5" t="str">
        <f t="shared" si="3"/>
        <v>FEM</v>
      </c>
      <c r="B50" s="4">
        <v>43724</v>
      </c>
      <c r="C50" s="3" t="s">
        <v>123</v>
      </c>
      <c r="D50" s="3" t="s">
        <v>54</v>
      </c>
      <c r="E50" s="3" t="s">
        <v>220</v>
      </c>
      <c r="F50" s="24">
        <v>62776</v>
      </c>
      <c r="G50" s="4" t="s">
        <v>405</v>
      </c>
      <c r="H50" s="16">
        <f t="shared" si="1"/>
        <v>43769</v>
      </c>
    </row>
    <row r="51" spans="1:8" ht="46.8" x14ac:dyDescent="0.3">
      <c r="A51" s="5" t="str">
        <f>+MID(E51,1,2)</f>
        <v>UM</v>
      </c>
      <c r="B51" s="4">
        <v>43735</v>
      </c>
      <c r="C51" s="3" t="s">
        <v>306</v>
      </c>
      <c r="D51" s="3" t="s">
        <v>249</v>
      </c>
      <c r="E51" s="3" t="s">
        <v>361</v>
      </c>
      <c r="F51" s="24">
        <v>19824</v>
      </c>
      <c r="G51" s="4" t="s">
        <v>405</v>
      </c>
      <c r="H51" s="16">
        <f t="shared" si="1"/>
        <v>43780</v>
      </c>
    </row>
    <row r="52" spans="1:8" ht="78" x14ac:dyDescent="0.3">
      <c r="A52" s="5" t="str">
        <f t="shared" ref="A52:A66" si="4">+MID(E52,1,3)</f>
        <v>FEM</v>
      </c>
      <c r="B52" s="4">
        <v>43745</v>
      </c>
      <c r="C52" s="3" t="s">
        <v>152</v>
      </c>
      <c r="D52" s="3" t="s">
        <v>54</v>
      </c>
      <c r="E52" s="3" t="s">
        <v>221</v>
      </c>
      <c r="F52" s="24">
        <v>7788</v>
      </c>
      <c r="G52" s="4" t="s">
        <v>405</v>
      </c>
      <c r="H52" s="16">
        <f t="shared" si="1"/>
        <v>43790</v>
      </c>
    </row>
    <row r="53" spans="1:8" ht="31.2" x14ac:dyDescent="0.3">
      <c r="A53" s="5" t="str">
        <f t="shared" si="4"/>
        <v>REC</v>
      </c>
      <c r="B53" s="4">
        <v>43745</v>
      </c>
      <c r="C53" s="3" t="s">
        <v>310</v>
      </c>
      <c r="D53" s="3" t="s">
        <v>253</v>
      </c>
      <c r="E53" s="3" t="s">
        <v>365</v>
      </c>
      <c r="F53" s="24">
        <v>270279</v>
      </c>
      <c r="G53" s="4" t="s">
        <v>405</v>
      </c>
      <c r="H53" s="16">
        <f t="shared" si="1"/>
        <v>43790</v>
      </c>
    </row>
    <row r="54" spans="1:8" ht="78" x14ac:dyDescent="0.3">
      <c r="A54" s="5" t="str">
        <f t="shared" si="4"/>
        <v>JVM</v>
      </c>
      <c r="B54" s="4">
        <v>43794</v>
      </c>
      <c r="C54" s="3" t="s">
        <v>323</v>
      </c>
      <c r="D54" s="3" t="s">
        <v>262</v>
      </c>
      <c r="E54" s="3" t="s">
        <v>371</v>
      </c>
      <c r="F54" s="24">
        <v>141305</v>
      </c>
      <c r="G54" s="4" t="s">
        <v>405</v>
      </c>
      <c r="H54" s="16">
        <f t="shared" si="1"/>
        <v>43839</v>
      </c>
    </row>
    <row r="55" spans="1:8" ht="46.8" x14ac:dyDescent="0.3">
      <c r="A55" s="5" t="str">
        <f t="shared" si="4"/>
        <v>REC</v>
      </c>
      <c r="B55" s="4">
        <v>43815</v>
      </c>
      <c r="C55" s="3" t="s">
        <v>95</v>
      </c>
      <c r="D55" s="3" t="s">
        <v>27</v>
      </c>
      <c r="E55" s="3" t="s">
        <v>183</v>
      </c>
      <c r="F55" s="24">
        <v>415456.97</v>
      </c>
      <c r="G55" s="4" t="s">
        <v>405</v>
      </c>
      <c r="H55" s="16">
        <f t="shared" si="1"/>
        <v>43860</v>
      </c>
    </row>
    <row r="56" spans="1:8" ht="46.8" x14ac:dyDescent="0.3">
      <c r="A56" s="5" t="str">
        <f t="shared" si="4"/>
        <v>REC</v>
      </c>
      <c r="B56" s="4">
        <v>43815</v>
      </c>
      <c r="C56" s="3" t="s">
        <v>96</v>
      </c>
      <c r="D56" s="3" t="s">
        <v>27</v>
      </c>
      <c r="E56" s="3" t="s">
        <v>183</v>
      </c>
      <c r="F56" s="24">
        <v>416620.71</v>
      </c>
      <c r="G56" s="4" t="s">
        <v>405</v>
      </c>
      <c r="H56" s="16">
        <f t="shared" si="1"/>
        <v>43860</v>
      </c>
    </row>
    <row r="57" spans="1:8" ht="46.8" x14ac:dyDescent="0.3">
      <c r="A57" s="5" t="str">
        <f t="shared" si="4"/>
        <v>REC</v>
      </c>
      <c r="B57" s="4">
        <v>43815</v>
      </c>
      <c r="C57" s="3" t="s">
        <v>97</v>
      </c>
      <c r="D57" s="3" t="s">
        <v>27</v>
      </c>
      <c r="E57" s="3" t="s">
        <v>183</v>
      </c>
      <c r="F57" s="24">
        <v>410801.99</v>
      </c>
      <c r="G57" s="4" t="s">
        <v>405</v>
      </c>
      <c r="H57" s="16">
        <f t="shared" si="1"/>
        <v>43860</v>
      </c>
    </row>
    <row r="58" spans="1:8" ht="46.8" x14ac:dyDescent="0.3">
      <c r="A58" s="5" t="str">
        <f t="shared" si="4"/>
        <v>REC</v>
      </c>
      <c r="B58" s="4">
        <v>43815</v>
      </c>
      <c r="C58" s="3" t="s">
        <v>98</v>
      </c>
      <c r="D58" s="3" t="s">
        <v>27</v>
      </c>
      <c r="E58" s="3" t="s">
        <v>183</v>
      </c>
      <c r="F58" s="24">
        <v>450369.32</v>
      </c>
      <c r="G58" s="4" t="s">
        <v>405</v>
      </c>
      <c r="H58" s="16">
        <f t="shared" si="1"/>
        <v>43860</v>
      </c>
    </row>
    <row r="59" spans="1:8" ht="46.8" x14ac:dyDescent="0.3">
      <c r="A59" s="5" t="str">
        <f t="shared" si="4"/>
        <v>REC</v>
      </c>
      <c r="B59" s="4">
        <v>43815</v>
      </c>
      <c r="C59" s="3" t="s">
        <v>99</v>
      </c>
      <c r="D59" s="3" t="s">
        <v>27</v>
      </c>
      <c r="E59" s="3" t="s">
        <v>183</v>
      </c>
      <c r="F59" s="24">
        <v>382872.11</v>
      </c>
      <c r="G59" s="4" t="s">
        <v>405</v>
      </c>
      <c r="H59" s="16">
        <f t="shared" si="1"/>
        <v>43860</v>
      </c>
    </row>
    <row r="60" spans="1:8" ht="46.8" x14ac:dyDescent="0.3">
      <c r="A60" s="5" t="str">
        <f t="shared" si="4"/>
        <v>REC</v>
      </c>
      <c r="B60" s="4">
        <v>43815</v>
      </c>
      <c r="C60" s="3" t="s">
        <v>100</v>
      </c>
      <c r="D60" s="3" t="s">
        <v>27</v>
      </c>
      <c r="E60" s="3" t="s">
        <v>183</v>
      </c>
      <c r="F60" s="24">
        <v>427886.15</v>
      </c>
      <c r="G60" s="4" t="s">
        <v>405</v>
      </c>
      <c r="H60" s="16">
        <f t="shared" si="1"/>
        <v>43860</v>
      </c>
    </row>
    <row r="61" spans="1:8" ht="46.8" x14ac:dyDescent="0.3">
      <c r="A61" s="5" t="str">
        <f t="shared" si="4"/>
        <v>FEM</v>
      </c>
      <c r="B61" s="4">
        <v>43859</v>
      </c>
      <c r="C61" s="3" t="s">
        <v>77</v>
      </c>
      <c r="D61" s="3" t="s">
        <v>11</v>
      </c>
      <c r="E61" s="3" t="s">
        <v>171</v>
      </c>
      <c r="F61" s="24">
        <v>39189.120000000003</v>
      </c>
      <c r="G61" s="4" t="s">
        <v>405</v>
      </c>
      <c r="H61" s="16">
        <f t="shared" si="1"/>
        <v>43904</v>
      </c>
    </row>
    <row r="62" spans="1:8" ht="46.8" x14ac:dyDescent="0.3">
      <c r="A62" s="5" t="str">
        <f t="shared" si="4"/>
        <v>FEM</v>
      </c>
      <c r="B62" s="4">
        <v>43859</v>
      </c>
      <c r="C62" s="3" t="s">
        <v>78</v>
      </c>
      <c r="D62" s="3" t="s">
        <v>11</v>
      </c>
      <c r="E62" s="3" t="s">
        <v>171</v>
      </c>
      <c r="F62" s="24">
        <v>8760</v>
      </c>
      <c r="G62" s="4" t="s">
        <v>405</v>
      </c>
      <c r="H62" s="16">
        <f t="shared" si="1"/>
        <v>43904</v>
      </c>
    </row>
    <row r="63" spans="1:8" ht="31.2" x14ac:dyDescent="0.3">
      <c r="A63" s="5" t="str">
        <f t="shared" si="4"/>
        <v>REC</v>
      </c>
      <c r="B63" s="4">
        <v>44032</v>
      </c>
      <c r="C63" s="3" t="s">
        <v>317</v>
      </c>
      <c r="D63" s="3" t="s">
        <v>260</v>
      </c>
      <c r="E63" s="3" t="s">
        <v>370</v>
      </c>
      <c r="F63" s="24">
        <v>464594.84</v>
      </c>
      <c r="G63" s="4" t="s">
        <v>405</v>
      </c>
      <c r="H63" s="16">
        <f t="shared" si="1"/>
        <v>44077</v>
      </c>
    </row>
    <row r="64" spans="1:8" ht="46.8" x14ac:dyDescent="0.3">
      <c r="A64" s="5" t="str">
        <f t="shared" si="4"/>
        <v>REC</v>
      </c>
      <c r="B64" s="4">
        <v>44046</v>
      </c>
      <c r="C64" s="3" t="s">
        <v>104</v>
      </c>
      <c r="D64" s="3" t="s">
        <v>40</v>
      </c>
      <c r="E64" s="3" t="s">
        <v>189</v>
      </c>
      <c r="F64" s="24">
        <v>8024</v>
      </c>
      <c r="G64" s="4" t="s">
        <v>405</v>
      </c>
      <c r="H64" s="16">
        <f t="shared" si="1"/>
        <v>44091</v>
      </c>
    </row>
    <row r="65" spans="1:8" ht="46.8" x14ac:dyDescent="0.3">
      <c r="A65" s="5" t="str">
        <f t="shared" si="4"/>
        <v>REC</v>
      </c>
      <c r="B65" s="4">
        <v>44095</v>
      </c>
      <c r="C65" s="3" t="s">
        <v>59</v>
      </c>
      <c r="D65" s="3" t="s">
        <v>36</v>
      </c>
      <c r="E65" s="3" t="s">
        <v>186</v>
      </c>
      <c r="F65" s="24">
        <v>178864.4</v>
      </c>
      <c r="G65" s="4" t="s">
        <v>405</v>
      </c>
      <c r="H65" s="16">
        <f t="shared" si="1"/>
        <v>44140</v>
      </c>
    </row>
    <row r="66" spans="1:8" ht="46.8" x14ac:dyDescent="0.3">
      <c r="A66" s="5" t="str">
        <f t="shared" si="4"/>
        <v>REC</v>
      </c>
      <c r="B66" s="4">
        <v>44355</v>
      </c>
      <c r="C66" s="3" t="s">
        <v>293</v>
      </c>
      <c r="D66" s="3" t="s">
        <v>228</v>
      </c>
      <c r="E66" s="3" t="s">
        <v>348</v>
      </c>
      <c r="F66" s="24">
        <v>9468.32</v>
      </c>
      <c r="G66" s="4" t="s">
        <v>405</v>
      </c>
      <c r="H66" s="16">
        <f t="shared" si="1"/>
        <v>44400</v>
      </c>
    </row>
    <row r="67" spans="1:8" ht="31.2" x14ac:dyDescent="0.3">
      <c r="A67" s="5" t="s">
        <v>707</v>
      </c>
      <c r="B67" s="4">
        <v>44427</v>
      </c>
      <c r="C67" s="3" t="s">
        <v>100</v>
      </c>
      <c r="D67" s="3" t="s">
        <v>12</v>
      </c>
      <c r="E67" s="3" t="s">
        <v>1102</v>
      </c>
      <c r="F67" s="24">
        <v>45878.400000000001</v>
      </c>
      <c r="G67" s="4" t="s">
        <v>405</v>
      </c>
      <c r="H67" s="16">
        <f t="shared" si="1"/>
        <v>44472</v>
      </c>
    </row>
    <row r="68" spans="1:8" ht="46.8" x14ac:dyDescent="0.3">
      <c r="A68" s="5" t="str">
        <f t="shared" ref="A68:A101" si="5">+MID(E68,1,3)</f>
        <v>LNM</v>
      </c>
      <c r="B68" s="4">
        <v>44442</v>
      </c>
      <c r="C68" s="3" t="s">
        <v>294</v>
      </c>
      <c r="D68" s="3" t="s">
        <v>228</v>
      </c>
      <c r="E68" s="3" t="s">
        <v>349</v>
      </c>
      <c r="F68" s="24">
        <v>4734.16</v>
      </c>
      <c r="G68" s="4" t="s">
        <v>405</v>
      </c>
      <c r="H68" s="16">
        <f t="shared" si="1"/>
        <v>44487</v>
      </c>
    </row>
    <row r="69" spans="1:8" ht="46.8" x14ac:dyDescent="0.3">
      <c r="A69" s="5" t="str">
        <f t="shared" si="5"/>
        <v>REC</v>
      </c>
      <c r="B69" s="4">
        <v>44475</v>
      </c>
      <c r="C69" s="3" t="s">
        <v>295</v>
      </c>
      <c r="D69" s="3" t="s">
        <v>228</v>
      </c>
      <c r="E69" s="3" t="s">
        <v>348</v>
      </c>
      <c r="F69" s="24">
        <v>14202.48</v>
      </c>
      <c r="G69" s="4" t="s">
        <v>405</v>
      </c>
      <c r="H69" s="16">
        <f t="shared" si="1"/>
        <v>44520</v>
      </c>
    </row>
    <row r="70" spans="1:8" ht="78" x14ac:dyDescent="0.3">
      <c r="A70" s="5" t="str">
        <f t="shared" si="5"/>
        <v>REC</v>
      </c>
      <c r="B70" s="4">
        <v>44520</v>
      </c>
      <c r="C70" s="3" t="s">
        <v>150</v>
      </c>
      <c r="D70" s="3" t="s">
        <v>51</v>
      </c>
      <c r="E70" s="3" t="s">
        <v>217</v>
      </c>
      <c r="F70" s="24">
        <v>21600</v>
      </c>
      <c r="G70" s="4" t="s">
        <v>405</v>
      </c>
      <c r="H70" s="16">
        <f t="shared" si="1"/>
        <v>44565</v>
      </c>
    </row>
    <row r="71" spans="1:8" ht="62.4" x14ac:dyDescent="0.3">
      <c r="A71" s="5" t="str">
        <f t="shared" si="5"/>
        <v>REC</v>
      </c>
      <c r="B71" s="4">
        <v>44592</v>
      </c>
      <c r="C71" s="3" t="s">
        <v>59</v>
      </c>
      <c r="D71" s="3" t="s">
        <v>227</v>
      </c>
      <c r="E71" s="3" t="s">
        <v>343</v>
      </c>
      <c r="F71" s="24">
        <v>6844</v>
      </c>
      <c r="G71" s="4" t="s">
        <v>405</v>
      </c>
      <c r="H71" s="16">
        <f t="shared" si="1"/>
        <v>44637</v>
      </c>
    </row>
    <row r="72" spans="1:8" ht="62.4" x14ac:dyDescent="0.3">
      <c r="A72" s="5" t="str">
        <f t="shared" si="5"/>
        <v>JVM</v>
      </c>
      <c r="B72" s="4">
        <v>44601</v>
      </c>
      <c r="C72" s="3" t="s">
        <v>79</v>
      </c>
      <c r="D72" s="3" t="s">
        <v>11</v>
      </c>
      <c r="E72" s="3" t="s">
        <v>172</v>
      </c>
      <c r="F72" s="24">
        <v>48630.6</v>
      </c>
      <c r="G72" s="4" t="s">
        <v>405</v>
      </c>
      <c r="H72" s="16">
        <f t="shared" si="1"/>
        <v>44646</v>
      </c>
    </row>
    <row r="73" spans="1:8" ht="62.4" x14ac:dyDescent="0.3">
      <c r="A73" s="5" t="str">
        <f t="shared" si="5"/>
        <v>FEM</v>
      </c>
      <c r="B73" s="4">
        <v>44620</v>
      </c>
      <c r="C73" s="3" t="s">
        <v>80</v>
      </c>
      <c r="D73" s="3" t="s">
        <v>11</v>
      </c>
      <c r="E73" s="3" t="s">
        <v>173</v>
      </c>
      <c r="F73" s="24">
        <v>5900</v>
      </c>
      <c r="G73" s="4" t="s">
        <v>405</v>
      </c>
      <c r="H73" s="16">
        <f t="shared" si="1"/>
        <v>44665</v>
      </c>
    </row>
    <row r="74" spans="1:8" ht="62.4" x14ac:dyDescent="0.3">
      <c r="A74" s="5" t="str">
        <f t="shared" si="5"/>
        <v>REC</v>
      </c>
      <c r="B74" s="4">
        <v>44630</v>
      </c>
      <c r="C74" s="3" t="s">
        <v>290</v>
      </c>
      <c r="D74" s="3" t="s">
        <v>227</v>
      </c>
      <c r="E74" s="3" t="s">
        <v>344</v>
      </c>
      <c r="F74" s="24">
        <v>6844</v>
      </c>
      <c r="G74" s="4" t="s">
        <v>405</v>
      </c>
      <c r="H74" s="16">
        <f t="shared" si="1"/>
        <v>44675</v>
      </c>
    </row>
    <row r="75" spans="1:8" ht="62.4" x14ac:dyDescent="0.3">
      <c r="A75" s="5" t="str">
        <f t="shared" si="5"/>
        <v>REC</v>
      </c>
      <c r="B75" s="4">
        <v>44645</v>
      </c>
      <c r="C75" s="3" t="s">
        <v>291</v>
      </c>
      <c r="D75" s="3" t="s">
        <v>227</v>
      </c>
      <c r="E75" s="3" t="s">
        <v>344</v>
      </c>
      <c r="F75" s="24">
        <v>6844</v>
      </c>
      <c r="G75" s="4" t="s">
        <v>405</v>
      </c>
      <c r="H75" s="16">
        <f t="shared" ref="H75:H138" si="6">+B75+45</f>
        <v>44690</v>
      </c>
    </row>
    <row r="76" spans="1:8" ht="46.8" x14ac:dyDescent="0.3">
      <c r="A76" s="5" t="str">
        <f t="shared" si="5"/>
        <v>EMH</v>
      </c>
      <c r="B76" s="4">
        <v>44648</v>
      </c>
      <c r="C76" s="3" t="s">
        <v>70</v>
      </c>
      <c r="D76" s="3" t="s">
        <v>7</v>
      </c>
      <c r="E76" s="3" t="s">
        <v>169</v>
      </c>
      <c r="F76" s="24">
        <v>134190.78</v>
      </c>
      <c r="G76" s="4" t="s">
        <v>405</v>
      </c>
      <c r="H76" s="16">
        <f t="shared" si="6"/>
        <v>44693</v>
      </c>
    </row>
    <row r="77" spans="1:8" x14ac:dyDescent="0.3">
      <c r="A77" s="5" t="str">
        <f t="shared" si="5"/>
        <v>FEM</v>
      </c>
      <c r="B77" s="4">
        <v>44685</v>
      </c>
      <c r="C77" s="3" t="s">
        <v>67</v>
      </c>
      <c r="D77" s="3" t="s">
        <v>2</v>
      </c>
      <c r="E77" s="3" t="s">
        <v>166</v>
      </c>
      <c r="F77" s="24">
        <v>13509</v>
      </c>
      <c r="G77" s="4" t="s">
        <v>405</v>
      </c>
      <c r="H77" s="16">
        <f t="shared" si="6"/>
        <v>44730</v>
      </c>
    </row>
    <row r="78" spans="1:8" ht="31.2" x14ac:dyDescent="0.3">
      <c r="A78" s="5" t="str">
        <f t="shared" si="5"/>
        <v>REC</v>
      </c>
      <c r="B78" s="4">
        <v>44698</v>
      </c>
      <c r="C78" s="3" t="s">
        <v>292</v>
      </c>
      <c r="D78" s="3" t="s">
        <v>227</v>
      </c>
      <c r="E78" s="3" t="s">
        <v>345</v>
      </c>
      <c r="F78" s="24">
        <v>6844</v>
      </c>
      <c r="G78" s="4" t="s">
        <v>405</v>
      </c>
      <c r="H78" s="16">
        <f t="shared" si="6"/>
        <v>44743</v>
      </c>
    </row>
    <row r="79" spans="1:8" ht="46.8" x14ac:dyDescent="0.3">
      <c r="A79" s="5" t="str">
        <f t="shared" si="5"/>
        <v>FEM</v>
      </c>
      <c r="B79" s="4">
        <v>44706</v>
      </c>
      <c r="C79" s="3" t="s">
        <v>81</v>
      </c>
      <c r="D79" s="3" t="s">
        <v>11</v>
      </c>
      <c r="E79" s="3" t="s">
        <v>406</v>
      </c>
      <c r="F79" s="24">
        <v>78072</v>
      </c>
      <c r="G79" s="4" t="s">
        <v>405</v>
      </c>
      <c r="H79" s="16">
        <f t="shared" si="6"/>
        <v>44751</v>
      </c>
    </row>
    <row r="80" spans="1:8" ht="31.2" x14ac:dyDescent="0.3">
      <c r="A80" s="5" t="str">
        <f t="shared" si="5"/>
        <v>REC</v>
      </c>
      <c r="B80" s="4">
        <v>44726</v>
      </c>
      <c r="C80" s="3" t="s">
        <v>110</v>
      </c>
      <c r="D80" s="3" t="s">
        <v>227</v>
      </c>
      <c r="E80" s="3" t="s">
        <v>346</v>
      </c>
      <c r="F80" s="24">
        <v>6844</v>
      </c>
      <c r="G80" s="4" t="s">
        <v>405</v>
      </c>
      <c r="H80" s="16">
        <f t="shared" si="6"/>
        <v>44771</v>
      </c>
    </row>
    <row r="81" spans="1:8" ht="46.8" x14ac:dyDescent="0.3">
      <c r="A81" s="5" t="str">
        <f t="shared" si="5"/>
        <v>EMH</v>
      </c>
      <c r="B81" s="4">
        <v>44742</v>
      </c>
      <c r="C81" s="3" t="s">
        <v>124</v>
      </c>
      <c r="D81" s="3" t="s">
        <v>49</v>
      </c>
      <c r="E81" s="3" t="s">
        <v>194</v>
      </c>
      <c r="F81" s="24">
        <v>104019.68</v>
      </c>
      <c r="G81" s="4" t="s">
        <v>405</v>
      </c>
      <c r="H81" s="16">
        <f t="shared" si="6"/>
        <v>44787</v>
      </c>
    </row>
    <row r="82" spans="1:8" ht="31.2" x14ac:dyDescent="0.3">
      <c r="A82" s="5" t="str">
        <f t="shared" si="5"/>
        <v>REC</v>
      </c>
      <c r="B82" s="4">
        <v>44753</v>
      </c>
      <c r="C82" s="3" t="s">
        <v>105</v>
      </c>
      <c r="D82" s="3" t="s">
        <v>227</v>
      </c>
      <c r="E82" s="3" t="s">
        <v>347</v>
      </c>
      <c r="F82" s="24">
        <v>6844</v>
      </c>
      <c r="G82" s="4" t="s">
        <v>405</v>
      </c>
      <c r="H82" s="16">
        <f t="shared" si="6"/>
        <v>44798</v>
      </c>
    </row>
    <row r="83" spans="1:8" ht="62.4" x14ac:dyDescent="0.3">
      <c r="A83" s="5" t="str">
        <f t="shared" si="5"/>
        <v>EMH</v>
      </c>
      <c r="B83" s="4">
        <v>44774</v>
      </c>
      <c r="C83" s="3" t="s">
        <v>125</v>
      </c>
      <c r="D83" s="3" t="s">
        <v>49</v>
      </c>
      <c r="E83" s="3" t="s">
        <v>195</v>
      </c>
      <c r="F83" s="24">
        <v>14700</v>
      </c>
      <c r="G83" s="4" t="s">
        <v>405</v>
      </c>
      <c r="H83" s="16">
        <f t="shared" si="6"/>
        <v>44819</v>
      </c>
    </row>
    <row r="84" spans="1:8" ht="78" x14ac:dyDescent="0.3">
      <c r="A84" s="5" t="str">
        <f t="shared" si="5"/>
        <v>REC</v>
      </c>
      <c r="B84" s="4">
        <v>44775</v>
      </c>
      <c r="C84" s="3" t="s">
        <v>313</v>
      </c>
      <c r="D84" s="3" t="s">
        <v>258</v>
      </c>
      <c r="E84" s="3" t="s">
        <v>368</v>
      </c>
      <c r="F84" s="24">
        <v>40232.5</v>
      </c>
      <c r="G84" s="4" t="s">
        <v>405</v>
      </c>
      <c r="H84" s="16">
        <f t="shared" si="6"/>
        <v>44820</v>
      </c>
    </row>
    <row r="85" spans="1:8" ht="78" x14ac:dyDescent="0.3">
      <c r="A85" s="5" t="str">
        <f t="shared" si="5"/>
        <v>LNM</v>
      </c>
      <c r="B85" s="4">
        <v>44788</v>
      </c>
      <c r="C85" s="3" t="s">
        <v>126</v>
      </c>
      <c r="D85" s="3" t="s">
        <v>49</v>
      </c>
      <c r="E85" s="3" t="s">
        <v>196</v>
      </c>
      <c r="F85" s="24">
        <v>84714</v>
      </c>
      <c r="G85" s="4" t="s">
        <v>405</v>
      </c>
      <c r="H85" s="16">
        <f t="shared" si="6"/>
        <v>44833</v>
      </c>
    </row>
    <row r="86" spans="1:8" ht="46.8" x14ac:dyDescent="0.3">
      <c r="A86" s="5" t="str">
        <f t="shared" si="5"/>
        <v>JVM</v>
      </c>
      <c r="B86" s="4">
        <v>44803</v>
      </c>
      <c r="C86" s="3" t="s">
        <v>127</v>
      </c>
      <c r="D86" s="3" t="s">
        <v>49</v>
      </c>
      <c r="E86" s="3" t="s">
        <v>197</v>
      </c>
      <c r="F86" s="24">
        <v>143280.51</v>
      </c>
      <c r="G86" s="4" t="s">
        <v>405</v>
      </c>
      <c r="H86" s="16">
        <f t="shared" si="6"/>
        <v>44848</v>
      </c>
    </row>
    <row r="87" spans="1:8" ht="78" x14ac:dyDescent="0.3">
      <c r="A87" s="5" t="str">
        <f t="shared" si="5"/>
        <v>LNM</v>
      </c>
      <c r="B87" s="4">
        <v>44810</v>
      </c>
      <c r="C87" s="3" t="s">
        <v>128</v>
      </c>
      <c r="D87" s="3" t="s">
        <v>49</v>
      </c>
      <c r="E87" s="3" t="s">
        <v>198</v>
      </c>
      <c r="F87" s="24">
        <v>6400</v>
      </c>
      <c r="G87" s="4" t="s">
        <v>405</v>
      </c>
      <c r="H87" s="16">
        <f t="shared" si="6"/>
        <v>44855</v>
      </c>
    </row>
    <row r="88" spans="1:8" ht="31.2" x14ac:dyDescent="0.3">
      <c r="A88" s="5" t="str">
        <f t="shared" si="5"/>
        <v>EMH</v>
      </c>
      <c r="B88" s="4">
        <v>44810</v>
      </c>
      <c r="C88" s="3" t="s">
        <v>129</v>
      </c>
      <c r="D88" s="3" t="s">
        <v>49</v>
      </c>
      <c r="E88" s="3" t="s">
        <v>199</v>
      </c>
      <c r="F88" s="24">
        <v>81233.72</v>
      </c>
      <c r="G88" s="4" t="s">
        <v>405</v>
      </c>
      <c r="H88" s="16">
        <f t="shared" si="6"/>
        <v>44855</v>
      </c>
    </row>
    <row r="89" spans="1:8" ht="62.4" x14ac:dyDescent="0.3">
      <c r="A89" s="5" t="str">
        <f t="shared" si="5"/>
        <v>FEM</v>
      </c>
      <c r="B89" s="4">
        <v>44810</v>
      </c>
      <c r="C89" s="3" t="s">
        <v>130</v>
      </c>
      <c r="D89" s="3" t="s">
        <v>49</v>
      </c>
      <c r="E89" s="3" t="s">
        <v>200</v>
      </c>
      <c r="F89" s="24">
        <v>66500</v>
      </c>
      <c r="G89" s="4" t="s">
        <v>405</v>
      </c>
      <c r="H89" s="16">
        <f t="shared" si="6"/>
        <v>44855</v>
      </c>
    </row>
    <row r="90" spans="1:8" ht="46.8" x14ac:dyDescent="0.3">
      <c r="A90" s="5" t="str">
        <f t="shared" si="5"/>
        <v>JVM</v>
      </c>
      <c r="B90" s="4">
        <v>44811</v>
      </c>
      <c r="C90" s="3" t="s">
        <v>440</v>
      </c>
      <c r="D90" s="3" t="s">
        <v>49</v>
      </c>
      <c r="E90" s="3" t="s">
        <v>441</v>
      </c>
      <c r="F90" s="24">
        <v>95403</v>
      </c>
      <c r="G90" s="4" t="s">
        <v>405</v>
      </c>
      <c r="H90" s="16">
        <f t="shared" si="6"/>
        <v>44856</v>
      </c>
    </row>
    <row r="91" spans="1:8" ht="78" x14ac:dyDescent="0.3">
      <c r="A91" s="5" t="str">
        <f t="shared" si="5"/>
        <v>REC</v>
      </c>
      <c r="B91" s="4">
        <v>44813</v>
      </c>
      <c r="C91" s="3" t="s">
        <v>120</v>
      </c>
      <c r="D91" s="3" t="s">
        <v>45</v>
      </c>
      <c r="E91" s="3" t="s">
        <v>193</v>
      </c>
      <c r="F91" s="24">
        <v>31893.040000000001</v>
      </c>
      <c r="G91" s="4" t="s">
        <v>405</v>
      </c>
      <c r="H91" s="16">
        <f t="shared" si="6"/>
        <v>44858</v>
      </c>
    </row>
    <row r="92" spans="1:8" ht="46.8" x14ac:dyDescent="0.3">
      <c r="A92" s="5" t="str">
        <f t="shared" si="5"/>
        <v>LNM</v>
      </c>
      <c r="B92" s="4">
        <v>44825</v>
      </c>
      <c r="C92" s="3" t="s">
        <v>131</v>
      </c>
      <c r="D92" s="3" t="s">
        <v>49</v>
      </c>
      <c r="E92" s="3" t="s">
        <v>201</v>
      </c>
      <c r="F92" s="24">
        <v>548090.93000000005</v>
      </c>
      <c r="G92" s="4" t="s">
        <v>405</v>
      </c>
      <c r="H92" s="16">
        <f t="shared" si="6"/>
        <v>44870</v>
      </c>
    </row>
    <row r="93" spans="1:8" ht="46.8" x14ac:dyDescent="0.3">
      <c r="A93" s="5" t="str">
        <f t="shared" si="5"/>
        <v>FEM</v>
      </c>
      <c r="B93" s="4">
        <v>44825</v>
      </c>
      <c r="C93" s="3" t="s">
        <v>132</v>
      </c>
      <c r="D93" s="3" t="s">
        <v>49</v>
      </c>
      <c r="E93" s="3" t="s">
        <v>180</v>
      </c>
      <c r="F93" s="24">
        <v>41824.199999999997</v>
      </c>
      <c r="G93" s="4" t="s">
        <v>405</v>
      </c>
      <c r="H93" s="16">
        <f t="shared" si="6"/>
        <v>44870</v>
      </c>
    </row>
    <row r="94" spans="1:8" ht="46.8" x14ac:dyDescent="0.3">
      <c r="A94" s="5" t="str">
        <f t="shared" si="5"/>
        <v>LNM</v>
      </c>
      <c r="B94" s="4">
        <v>44832</v>
      </c>
      <c r="C94" s="3" t="s">
        <v>133</v>
      </c>
      <c r="D94" s="3" t="s">
        <v>49</v>
      </c>
      <c r="E94" s="3" t="s">
        <v>202</v>
      </c>
      <c r="F94" s="24">
        <v>197112.72</v>
      </c>
      <c r="G94" s="4" t="s">
        <v>405</v>
      </c>
      <c r="H94" s="16">
        <f t="shared" si="6"/>
        <v>44877</v>
      </c>
    </row>
    <row r="95" spans="1:8" ht="46.8" x14ac:dyDescent="0.3">
      <c r="A95" s="5" t="str">
        <f t="shared" si="5"/>
        <v>JVM</v>
      </c>
      <c r="B95" s="4">
        <v>44837</v>
      </c>
      <c r="C95" s="3" t="s">
        <v>134</v>
      </c>
      <c r="D95" s="3" t="s">
        <v>49</v>
      </c>
      <c r="E95" s="3" t="s">
        <v>203</v>
      </c>
      <c r="F95" s="24">
        <v>60448.45</v>
      </c>
      <c r="G95" s="4" t="s">
        <v>405</v>
      </c>
      <c r="H95" s="16">
        <f t="shared" si="6"/>
        <v>44882</v>
      </c>
    </row>
    <row r="96" spans="1:8" ht="46.8" x14ac:dyDescent="0.3">
      <c r="A96" s="5" t="str">
        <f t="shared" si="5"/>
        <v>UM-</v>
      </c>
      <c r="B96" s="4">
        <v>44840</v>
      </c>
      <c r="C96" s="3" t="s">
        <v>135</v>
      </c>
      <c r="D96" s="3" t="s">
        <v>49</v>
      </c>
      <c r="E96" s="3" t="s">
        <v>204</v>
      </c>
      <c r="F96" s="24">
        <v>213856.34</v>
      </c>
      <c r="G96" s="4" t="s">
        <v>405</v>
      </c>
      <c r="H96" s="16">
        <f t="shared" si="6"/>
        <v>44885</v>
      </c>
    </row>
    <row r="97" spans="1:8" ht="78" x14ac:dyDescent="0.3">
      <c r="A97" s="5" t="str">
        <f t="shared" si="5"/>
        <v>REC</v>
      </c>
      <c r="B97" s="4">
        <v>44841</v>
      </c>
      <c r="C97" s="3" t="s">
        <v>114</v>
      </c>
      <c r="D97" s="3" t="s">
        <v>41</v>
      </c>
      <c r="E97" s="3" t="s">
        <v>190</v>
      </c>
      <c r="F97" s="24">
        <v>48321</v>
      </c>
      <c r="G97" s="4" t="s">
        <v>405</v>
      </c>
      <c r="H97" s="16">
        <f t="shared" si="6"/>
        <v>44886</v>
      </c>
    </row>
    <row r="98" spans="1:8" ht="46.8" x14ac:dyDescent="0.3">
      <c r="A98" s="5" t="str">
        <f t="shared" si="5"/>
        <v>JVM</v>
      </c>
      <c r="B98" s="4">
        <v>44854</v>
      </c>
      <c r="C98" s="3" t="s">
        <v>136</v>
      </c>
      <c r="D98" s="3" t="s">
        <v>49</v>
      </c>
      <c r="E98" s="3" t="s">
        <v>205</v>
      </c>
      <c r="F98" s="24">
        <v>72953.5</v>
      </c>
      <c r="G98" s="4" t="s">
        <v>405</v>
      </c>
      <c r="H98" s="16">
        <f t="shared" si="6"/>
        <v>44899</v>
      </c>
    </row>
    <row r="99" spans="1:8" ht="46.8" x14ac:dyDescent="0.3">
      <c r="A99" s="5" t="str">
        <f t="shared" si="5"/>
        <v>FEM</v>
      </c>
      <c r="B99" s="4">
        <v>44854</v>
      </c>
      <c r="C99" s="3" t="s">
        <v>137</v>
      </c>
      <c r="D99" s="3" t="s">
        <v>49</v>
      </c>
      <c r="E99" s="3" t="s">
        <v>207</v>
      </c>
      <c r="F99" s="24">
        <v>156595</v>
      </c>
      <c r="G99" s="4" t="s">
        <v>405</v>
      </c>
      <c r="H99" s="16">
        <f t="shared" si="6"/>
        <v>44899</v>
      </c>
    </row>
    <row r="100" spans="1:8" ht="46.8" x14ac:dyDescent="0.3">
      <c r="A100" s="5" t="str">
        <f t="shared" si="5"/>
        <v>LNN</v>
      </c>
      <c r="B100" s="4">
        <v>44861</v>
      </c>
      <c r="C100" s="3" t="s">
        <v>138</v>
      </c>
      <c r="D100" s="3" t="s">
        <v>49</v>
      </c>
      <c r="E100" s="3" t="s">
        <v>208</v>
      </c>
      <c r="F100" s="24">
        <v>955052.36</v>
      </c>
      <c r="G100" s="4" t="s">
        <v>405</v>
      </c>
      <c r="H100" s="16">
        <f t="shared" si="6"/>
        <v>44906</v>
      </c>
    </row>
    <row r="101" spans="1:8" ht="93.6" x14ac:dyDescent="0.3">
      <c r="A101" s="5" t="str">
        <f t="shared" si="5"/>
        <v>REC</v>
      </c>
      <c r="B101" s="4">
        <v>44865</v>
      </c>
      <c r="C101" s="3" t="s">
        <v>327</v>
      </c>
      <c r="D101" s="3" t="s">
        <v>271</v>
      </c>
      <c r="E101" s="3" t="s">
        <v>374</v>
      </c>
      <c r="F101" s="24">
        <v>23895</v>
      </c>
      <c r="G101" s="4" t="s">
        <v>405</v>
      </c>
      <c r="H101" s="16">
        <f t="shared" si="6"/>
        <v>44910</v>
      </c>
    </row>
    <row r="102" spans="1:8" ht="46.8" x14ac:dyDescent="0.3">
      <c r="A102" s="5" t="str">
        <f>+MID(E102,1,2)</f>
        <v>RE</v>
      </c>
      <c r="B102" s="4">
        <v>44866</v>
      </c>
      <c r="C102" s="3" t="s">
        <v>71</v>
      </c>
      <c r="D102" s="3" t="s">
        <v>22</v>
      </c>
      <c r="E102" s="3" t="s">
        <v>181</v>
      </c>
      <c r="F102" s="24">
        <v>9000</v>
      </c>
      <c r="G102" s="4" t="s">
        <v>405</v>
      </c>
      <c r="H102" s="16">
        <f t="shared" si="6"/>
        <v>44911</v>
      </c>
    </row>
    <row r="103" spans="1:8" ht="62.4" x14ac:dyDescent="0.3">
      <c r="A103" s="5" t="str">
        <f t="shared" ref="A103:A109" si="7">+MID(E103,1,3)</f>
        <v>REC</v>
      </c>
      <c r="B103" s="4">
        <v>44868</v>
      </c>
      <c r="C103" s="3" t="s">
        <v>89</v>
      </c>
      <c r="D103" s="3" t="s">
        <v>22</v>
      </c>
      <c r="E103" s="3" t="s">
        <v>182</v>
      </c>
      <c r="F103" s="24">
        <v>48269.22</v>
      </c>
      <c r="G103" s="4" t="s">
        <v>405</v>
      </c>
      <c r="H103" s="16">
        <f t="shared" si="6"/>
        <v>44913</v>
      </c>
    </row>
    <row r="104" spans="1:8" ht="62.4" x14ac:dyDescent="0.3">
      <c r="A104" s="5" t="str">
        <f t="shared" si="7"/>
        <v>EMH</v>
      </c>
      <c r="B104" s="4">
        <v>44875</v>
      </c>
      <c r="C104" s="3" t="s">
        <v>279</v>
      </c>
      <c r="D104" s="3" t="s">
        <v>57</v>
      </c>
      <c r="E104" s="3" t="s">
        <v>332</v>
      </c>
      <c r="F104" s="24">
        <v>20236.400000000001</v>
      </c>
      <c r="G104" s="4" t="s">
        <v>405</v>
      </c>
      <c r="H104" s="16">
        <f t="shared" si="6"/>
        <v>44920</v>
      </c>
    </row>
    <row r="105" spans="1:8" ht="62.4" x14ac:dyDescent="0.3">
      <c r="A105" s="5" t="str">
        <f t="shared" si="7"/>
        <v>EMH</v>
      </c>
      <c r="B105" s="4">
        <v>44875</v>
      </c>
      <c r="C105" s="3" t="s">
        <v>280</v>
      </c>
      <c r="D105" s="3" t="s">
        <v>57</v>
      </c>
      <c r="E105" s="3" t="s">
        <v>333</v>
      </c>
      <c r="F105" s="24">
        <v>30978.93</v>
      </c>
      <c r="G105" s="4" t="s">
        <v>405</v>
      </c>
      <c r="H105" s="16">
        <f t="shared" si="6"/>
        <v>44920</v>
      </c>
    </row>
    <row r="106" spans="1:8" ht="46.8" x14ac:dyDescent="0.3">
      <c r="A106" s="5" t="str">
        <f t="shared" si="7"/>
        <v>JVM</v>
      </c>
      <c r="B106" s="4">
        <v>44875</v>
      </c>
      <c r="C106" s="3" t="s">
        <v>311</v>
      </c>
      <c r="D106" s="3" t="s">
        <v>254</v>
      </c>
      <c r="E106" s="3" t="s">
        <v>366</v>
      </c>
      <c r="F106" s="24">
        <v>85678</v>
      </c>
      <c r="G106" s="4" t="s">
        <v>405</v>
      </c>
      <c r="H106" s="16">
        <f t="shared" si="6"/>
        <v>44920</v>
      </c>
    </row>
    <row r="107" spans="1:8" ht="62.4" x14ac:dyDescent="0.3">
      <c r="A107" s="5" t="str">
        <f t="shared" si="7"/>
        <v>JVM</v>
      </c>
      <c r="B107" s="4">
        <v>44875</v>
      </c>
      <c r="C107" s="3" t="s">
        <v>325</v>
      </c>
      <c r="D107" s="3" t="s">
        <v>275</v>
      </c>
      <c r="E107" s="3" t="s">
        <v>376</v>
      </c>
      <c r="F107" s="24">
        <v>63710</v>
      </c>
      <c r="G107" s="4" t="s">
        <v>405</v>
      </c>
      <c r="H107" s="16">
        <f t="shared" si="6"/>
        <v>44920</v>
      </c>
    </row>
    <row r="108" spans="1:8" ht="46.8" x14ac:dyDescent="0.3">
      <c r="A108" s="5" t="str">
        <f t="shared" si="7"/>
        <v>UM-</v>
      </c>
      <c r="B108" s="4">
        <v>44876</v>
      </c>
      <c r="C108" s="3" t="s">
        <v>139</v>
      </c>
      <c r="D108" s="3" t="s">
        <v>49</v>
      </c>
      <c r="E108" s="3" t="s">
        <v>176</v>
      </c>
      <c r="F108" s="24">
        <v>81890.52</v>
      </c>
      <c r="G108" s="4" t="s">
        <v>405</v>
      </c>
      <c r="H108" s="16">
        <f t="shared" si="6"/>
        <v>44921</v>
      </c>
    </row>
    <row r="109" spans="1:8" ht="46.8" x14ac:dyDescent="0.3">
      <c r="A109" s="5" t="str">
        <f t="shared" si="7"/>
        <v>SER</v>
      </c>
      <c r="B109" s="4">
        <v>44880</v>
      </c>
      <c r="C109" s="3" t="s">
        <v>106</v>
      </c>
      <c r="D109" s="3" t="s">
        <v>33</v>
      </c>
      <c r="E109" s="3" t="s">
        <v>1243</v>
      </c>
      <c r="F109" s="24">
        <v>17700</v>
      </c>
      <c r="G109" s="4" t="s">
        <v>405</v>
      </c>
      <c r="H109" s="16">
        <f t="shared" si="6"/>
        <v>44925</v>
      </c>
    </row>
    <row r="110" spans="1:8" ht="46.8" x14ac:dyDescent="0.3">
      <c r="A110" s="5" t="s">
        <v>711</v>
      </c>
      <c r="B110" s="4">
        <v>44880</v>
      </c>
      <c r="C110" s="3" t="s">
        <v>107</v>
      </c>
      <c r="D110" s="3" t="s">
        <v>33</v>
      </c>
      <c r="E110" s="3" t="s">
        <v>1243</v>
      </c>
      <c r="F110" s="24">
        <v>20650</v>
      </c>
      <c r="G110" s="4" t="s">
        <v>405</v>
      </c>
      <c r="H110" s="16">
        <f t="shared" si="6"/>
        <v>44925</v>
      </c>
    </row>
    <row r="111" spans="1:8" ht="46.8" x14ac:dyDescent="0.3">
      <c r="A111" s="5" t="str">
        <f t="shared" ref="A111:A118" si="8">+MID(E111,1,3)</f>
        <v>FEM</v>
      </c>
      <c r="B111" s="4">
        <v>44883</v>
      </c>
      <c r="C111" s="3" t="s">
        <v>141</v>
      </c>
      <c r="D111" s="3" t="s">
        <v>49</v>
      </c>
      <c r="E111" s="3" t="s">
        <v>206</v>
      </c>
      <c r="F111" s="24">
        <v>38160</v>
      </c>
      <c r="G111" s="4" t="s">
        <v>405</v>
      </c>
      <c r="H111" s="16">
        <f t="shared" si="6"/>
        <v>44928</v>
      </c>
    </row>
    <row r="112" spans="1:8" ht="46.8" x14ac:dyDescent="0.3">
      <c r="A112" s="5" t="str">
        <f t="shared" si="8"/>
        <v>FEM</v>
      </c>
      <c r="B112" s="4">
        <v>44883</v>
      </c>
      <c r="C112" s="3" t="s">
        <v>142</v>
      </c>
      <c r="D112" s="3" t="s">
        <v>49</v>
      </c>
      <c r="E112" s="3" t="s">
        <v>209</v>
      </c>
      <c r="F112" s="24">
        <v>54035.44</v>
      </c>
      <c r="G112" s="4" t="s">
        <v>405</v>
      </c>
      <c r="H112" s="16">
        <f t="shared" si="6"/>
        <v>44928</v>
      </c>
    </row>
    <row r="113" spans="1:8" ht="46.8" x14ac:dyDescent="0.3">
      <c r="A113" s="5" t="str">
        <f t="shared" si="8"/>
        <v>UM-</v>
      </c>
      <c r="B113" s="4">
        <v>44888</v>
      </c>
      <c r="C113" s="3" t="s">
        <v>82</v>
      </c>
      <c r="D113" s="3" t="s">
        <v>16</v>
      </c>
      <c r="E113" s="3" t="s">
        <v>176</v>
      </c>
      <c r="F113" s="24">
        <v>85353.04</v>
      </c>
      <c r="G113" s="4" t="s">
        <v>405</v>
      </c>
      <c r="H113" s="16">
        <f t="shared" si="6"/>
        <v>44933</v>
      </c>
    </row>
    <row r="114" spans="1:8" ht="46.8" x14ac:dyDescent="0.3">
      <c r="A114" s="5" t="str">
        <f t="shared" si="8"/>
        <v>EMH</v>
      </c>
      <c r="B114" s="4">
        <v>44889</v>
      </c>
      <c r="C114" s="3" t="s">
        <v>143</v>
      </c>
      <c r="D114" s="3" t="s">
        <v>49</v>
      </c>
      <c r="E114" s="3" t="s">
        <v>210</v>
      </c>
      <c r="F114" s="24">
        <v>100219.72</v>
      </c>
      <c r="G114" s="4" t="s">
        <v>405</v>
      </c>
      <c r="H114" s="16">
        <f t="shared" si="6"/>
        <v>44934</v>
      </c>
    </row>
    <row r="115" spans="1:8" ht="62.4" x14ac:dyDescent="0.3">
      <c r="A115" s="5" t="str">
        <f t="shared" si="8"/>
        <v>LNM</v>
      </c>
      <c r="B115" s="4">
        <v>44889</v>
      </c>
      <c r="C115" s="3" t="s">
        <v>144</v>
      </c>
      <c r="D115" s="3" t="s">
        <v>49</v>
      </c>
      <c r="E115" s="3" t="s">
        <v>211</v>
      </c>
      <c r="F115" s="24">
        <v>573585.78</v>
      </c>
      <c r="G115" s="4" t="s">
        <v>405</v>
      </c>
      <c r="H115" s="16">
        <f t="shared" si="6"/>
        <v>44934</v>
      </c>
    </row>
    <row r="116" spans="1:8" ht="46.8" x14ac:dyDescent="0.3">
      <c r="A116" s="5" t="str">
        <f t="shared" si="8"/>
        <v>SER</v>
      </c>
      <c r="B116" s="4">
        <v>44890</v>
      </c>
      <c r="C116" s="3" t="s">
        <v>96</v>
      </c>
      <c r="D116" s="3" t="s">
        <v>33</v>
      </c>
      <c r="E116" s="3" t="s">
        <v>1243</v>
      </c>
      <c r="F116" s="24">
        <v>59000</v>
      </c>
      <c r="G116" s="4" t="s">
        <v>405</v>
      </c>
      <c r="H116" s="16">
        <f t="shared" si="6"/>
        <v>44935</v>
      </c>
    </row>
    <row r="117" spans="1:8" ht="46.8" x14ac:dyDescent="0.3">
      <c r="A117" s="5" t="str">
        <f t="shared" si="8"/>
        <v>FEM</v>
      </c>
      <c r="B117" s="4">
        <v>44893</v>
      </c>
      <c r="C117" s="3" t="s">
        <v>329</v>
      </c>
      <c r="D117" s="3" t="s">
        <v>272</v>
      </c>
      <c r="E117" s="3" t="s">
        <v>214</v>
      </c>
      <c r="F117" s="24">
        <v>80056</v>
      </c>
      <c r="G117" s="4" t="s">
        <v>405</v>
      </c>
      <c r="H117" s="16">
        <f t="shared" si="6"/>
        <v>44938</v>
      </c>
    </row>
    <row r="118" spans="1:8" ht="46.8" x14ac:dyDescent="0.3">
      <c r="A118" s="5" t="str">
        <f t="shared" si="8"/>
        <v>JVM</v>
      </c>
      <c r="B118" s="4">
        <v>44894</v>
      </c>
      <c r="C118" s="3" t="s">
        <v>113</v>
      </c>
      <c r="D118" s="3" t="s">
        <v>229</v>
      </c>
      <c r="E118" s="3" t="s">
        <v>350</v>
      </c>
      <c r="F118" s="24">
        <v>23600</v>
      </c>
      <c r="G118" s="4" t="s">
        <v>405</v>
      </c>
      <c r="H118" s="16">
        <f t="shared" si="6"/>
        <v>44939</v>
      </c>
    </row>
    <row r="119" spans="1:8" ht="46.8" x14ac:dyDescent="0.3">
      <c r="A119" s="5" t="str">
        <f>+MID(E119,1,2)</f>
        <v>EM</v>
      </c>
      <c r="B119" s="4">
        <v>44894</v>
      </c>
      <c r="C119" s="3" t="s">
        <v>316</v>
      </c>
      <c r="D119" s="3" t="s">
        <v>259</v>
      </c>
      <c r="E119" s="3" t="s">
        <v>369</v>
      </c>
      <c r="F119" s="24">
        <v>806030.86</v>
      </c>
      <c r="G119" s="4" t="s">
        <v>405</v>
      </c>
      <c r="H119" s="16">
        <f t="shared" si="6"/>
        <v>44939</v>
      </c>
    </row>
    <row r="120" spans="1:8" ht="46.8" x14ac:dyDescent="0.3">
      <c r="A120" s="5" t="str">
        <f t="shared" ref="A120:A126" si="9">+MID(E120,1,3)</f>
        <v>JVM</v>
      </c>
      <c r="B120" s="4">
        <v>44895</v>
      </c>
      <c r="C120" s="3" t="s">
        <v>299</v>
      </c>
      <c r="D120" s="3" t="s">
        <v>232</v>
      </c>
      <c r="E120" s="3" t="s">
        <v>353</v>
      </c>
      <c r="F120" s="24">
        <v>27670</v>
      </c>
      <c r="G120" s="4" t="s">
        <v>405</v>
      </c>
      <c r="H120" s="16">
        <f t="shared" si="6"/>
        <v>44940</v>
      </c>
    </row>
    <row r="121" spans="1:8" ht="62.4" x14ac:dyDescent="0.3">
      <c r="A121" s="5" t="str">
        <f t="shared" si="9"/>
        <v>JVM</v>
      </c>
      <c r="B121" s="4">
        <v>44896</v>
      </c>
      <c r="C121" s="3" t="s">
        <v>281</v>
      </c>
      <c r="D121" s="3" t="s">
        <v>57</v>
      </c>
      <c r="E121" s="3" t="s">
        <v>334</v>
      </c>
      <c r="F121" s="24">
        <v>54062.05</v>
      </c>
      <c r="G121" s="4" t="s">
        <v>405</v>
      </c>
      <c r="H121" s="16">
        <f t="shared" si="6"/>
        <v>44941</v>
      </c>
    </row>
    <row r="122" spans="1:8" ht="46.8" x14ac:dyDescent="0.3">
      <c r="A122" s="5" t="str">
        <f t="shared" si="9"/>
        <v>JVM</v>
      </c>
      <c r="B122" s="4">
        <v>44896</v>
      </c>
      <c r="C122" s="3" t="s">
        <v>282</v>
      </c>
      <c r="D122" s="3" t="s">
        <v>57</v>
      </c>
      <c r="E122" s="3" t="s">
        <v>335</v>
      </c>
      <c r="F122" s="24">
        <v>116752</v>
      </c>
      <c r="G122" s="4" t="s">
        <v>405</v>
      </c>
      <c r="H122" s="16">
        <f t="shared" si="6"/>
        <v>44941</v>
      </c>
    </row>
    <row r="123" spans="1:8" ht="46.8" x14ac:dyDescent="0.3">
      <c r="A123" s="5" t="str">
        <f t="shared" si="9"/>
        <v>JVM</v>
      </c>
      <c r="B123" s="4">
        <v>44896</v>
      </c>
      <c r="C123" s="3" t="s">
        <v>283</v>
      </c>
      <c r="D123" s="3" t="s">
        <v>57</v>
      </c>
      <c r="E123" s="3" t="s">
        <v>336</v>
      </c>
      <c r="F123" s="24">
        <v>90294.720000000001</v>
      </c>
      <c r="G123" s="4" t="s">
        <v>405</v>
      </c>
      <c r="H123" s="16">
        <f t="shared" si="6"/>
        <v>44941</v>
      </c>
    </row>
    <row r="124" spans="1:8" ht="46.8" x14ac:dyDescent="0.3">
      <c r="A124" s="5" t="str">
        <f t="shared" si="9"/>
        <v>EMH</v>
      </c>
      <c r="B124" s="4">
        <v>44896</v>
      </c>
      <c r="C124" s="3" t="s">
        <v>287</v>
      </c>
      <c r="D124" s="3" t="s">
        <v>224</v>
      </c>
      <c r="E124" s="3" t="s">
        <v>341</v>
      </c>
      <c r="F124" s="24">
        <v>23940</v>
      </c>
      <c r="G124" s="4" t="s">
        <v>405</v>
      </c>
      <c r="H124" s="16">
        <f t="shared" si="6"/>
        <v>44941</v>
      </c>
    </row>
    <row r="125" spans="1:8" ht="46.8" x14ac:dyDescent="0.3">
      <c r="A125" s="5" t="str">
        <f t="shared" si="9"/>
        <v>JVM</v>
      </c>
      <c r="B125" s="4">
        <v>44900</v>
      </c>
      <c r="C125" s="3" t="s">
        <v>86</v>
      </c>
      <c r="D125" s="3" t="s">
        <v>230</v>
      </c>
      <c r="E125" s="3" t="s">
        <v>351</v>
      </c>
      <c r="F125" s="24">
        <v>39125.449999999997</v>
      </c>
      <c r="G125" s="4" t="s">
        <v>405</v>
      </c>
      <c r="H125" s="16">
        <f t="shared" si="6"/>
        <v>44945</v>
      </c>
    </row>
    <row r="126" spans="1:8" ht="93.6" x14ac:dyDescent="0.3">
      <c r="A126" s="5" t="str">
        <f t="shared" si="9"/>
        <v>JVM</v>
      </c>
      <c r="B126" s="4">
        <v>44901</v>
      </c>
      <c r="C126" s="3" t="s">
        <v>108</v>
      </c>
      <c r="D126" s="3" t="s">
        <v>33</v>
      </c>
      <c r="E126" s="3" t="s">
        <v>185</v>
      </c>
      <c r="F126" s="24">
        <v>49619</v>
      </c>
      <c r="G126" s="4" t="s">
        <v>405</v>
      </c>
      <c r="H126" s="16">
        <f t="shared" si="6"/>
        <v>44946</v>
      </c>
    </row>
    <row r="127" spans="1:8" ht="46.8" x14ac:dyDescent="0.3">
      <c r="A127" s="5" t="str">
        <f>+MID(E127,1,2)</f>
        <v>FE</v>
      </c>
      <c r="B127" s="4">
        <v>44902</v>
      </c>
      <c r="C127" s="3" t="s">
        <v>59</v>
      </c>
      <c r="D127" s="3" t="s">
        <v>47</v>
      </c>
      <c r="E127" s="3" t="s">
        <v>644</v>
      </c>
      <c r="F127" s="24">
        <v>157931.06</v>
      </c>
      <c r="G127" s="4" t="s">
        <v>405</v>
      </c>
      <c r="H127" s="16">
        <f t="shared" si="6"/>
        <v>44947</v>
      </c>
    </row>
    <row r="128" spans="1:8" ht="62.4" x14ac:dyDescent="0.3">
      <c r="A128" s="5" t="str">
        <f t="shared" ref="A128:A136" si="10">+MID(E128,1,3)</f>
        <v>FEM</v>
      </c>
      <c r="B128" s="4">
        <v>44902</v>
      </c>
      <c r="C128" s="3" t="s">
        <v>145</v>
      </c>
      <c r="D128" s="3" t="s">
        <v>49</v>
      </c>
      <c r="E128" s="3" t="s">
        <v>212</v>
      </c>
      <c r="F128" s="24">
        <v>94559.42</v>
      </c>
      <c r="G128" s="4" t="s">
        <v>405</v>
      </c>
      <c r="H128" s="16">
        <f t="shared" si="6"/>
        <v>44947</v>
      </c>
    </row>
    <row r="129" spans="1:8" ht="62.4" x14ac:dyDescent="0.3">
      <c r="A129" s="5" t="str">
        <f t="shared" si="10"/>
        <v>REC</v>
      </c>
      <c r="B129" s="4">
        <v>44902</v>
      </c>
      <c r="C129" s="3" t="s">
        <v>146</v>
      </c>
      <c r="D129" s="3" t="s">
        <v>49</v>
      </c>
      <c r="E129" s="3" t="s">
        <v>213</v>
      </c>
      <c r="F129" s="24">
        <v>249207.53</v>
      </c>
      <c r="G129" s="4" t="s">
        <v>405</v>
      </c>
      <c r="H129" s="16">
        <f t="shared" si="6"/>
        <v>44947</v>
      </c>
    </row>
    <row r="130" spans="1:8" ht="46.8" x14ac:dyDescent="0.3">
      <c r="A130" s="5" t="str">
        <f t="shared" si="10"/>
        <v>FEM</v>
      </c>
      <c r="B130" s="4">
        <v>44902</v>
      </c>
      <c r="C130" s="3" t="s">
        <v>113</v>
      </c>
      <c r="D130" s="3" t="s">
        <v>49</v>
      </c>
      <c r="E130" s="3" t="s">
        <v>214</v>
      </c>
      <c r="F130" s="24">
        <v>70339.8</v>
      </c>
      <c r="G130" s="4" t="s">
        <v>405</v>
      </c>
      <c r="H130" s="16">
        <f t="shared" si="6"/>
        <v>44947</v>
      </c>
    </row>
    <row r="131" spans="1:8" ht="46.8" x14ac:dyDescent="0.3">
      <c r="A131" s="5" t="str">
        <f t="shared" si="10"/>
        <v>FEM</v>
      </c>
      <c r="B131" s="4">
        <v>44902</v>
      </c>
      <c r="C131" s="3" t="s">
        <v>147</v>
      </c>
      <c r="D131" s="3" t="s">
        <v>49</v>
      </c>
      <c r="E131" s="3" t="s">
        <v>214</v>
      </c>
      <c r="F131" s="24">
        <v>37875.5</v>
      </c>
      <c r="G131" s="4" t="s">
        <v>405</v>
      </c>
      <c r="H131" s="16">
        <f t="shared" si="6"/>
        <v>44947</v>
      </c>
    </row>
    <row r="132" spans="1:8" ht="46.8" x14ac:dyDescent="0.3">
      <c r="A132" s="5" t="str">
        <f t="shared" si="10"/>
        <v>EMH</v>
      </c>
      <c r="B132" s="4">
        <v>44902</v>
      </c>
      <c r="C132" s="3" t="s">
        <v>148</v>
      </c>
      <c r="D132" s="3" t="s">
        <v>49</v>
      </c>
      <c r="E132" s="3" t="s">
        <v>215</v>
      </c>
      <c r="F132" s="24">
        <v>60932.72</v>
      </c>
      <c r="G132" s="4" t="s">
        <v>405</v>
      </c>
      <c r="H132" s="16">
        <f t="shared" si="6"/>
        <v>44947</v>
      </c>
    </row>
    <row r="133" spans="1:8" ht="78" x14ac:dyDescent="0.3">
      <c r="A133" s="5" t="str">
        <f t="shared" si="10"/>
        <v>FEM</v>
      </c>
      <c r="B133" s="4">
        <v>44902</v>
      </c>
      <c r="C133" s="3" t="s">
        <v>149</v>
      </c>
      <c r="D133" s="3" t="s">
        <v>49</v>
      </c>
      <c r="E133" s="3" t="s">
        <v>216</v>
      </c>
      <c r="F133" s="24">
        <v>51024.69</v>
      </c>
      <c r="G133" s="4" t="s">
        <v>405</v>
      </c>
      <c r="H133" s="16">
        <f t="shared" si="6"/>
        <v>44947</v>
      </c>
    </row>
    <row r="134" spans="1:8" ht="31.2" x14ac:dyDescent="0.3">
      <c r="A134" s="5" t="str">
        <f t="shared" si="10"/>
        <v>EMH</v>
      </c>
      <c r="B134" s="4">
        <v>44903</v>
      </c>
      <c r="C134" s="3" t="s">
        <v>288</v>
      </c>
      <c r="D134" s="3" t="s">
        <v>224</v>
      </c>
      <c r="E134" s="3" t="s">
        <v>161</v>
      </c>
      <c r="F134" s="24">
        <v>27797</v>
      </c>
      <c r="G134" s="4" t="s">
        <v>405</v>
      </c>
      <c r="H134" s="16">
        <f t="shared" si="6"/>
        <v>44948</v>
      </c>
    </row>
    <row r="135" spans="1:8" ht="62.4" x14ac:dyDescent="0.3">
      <c r="A135" s="5" t="str">
        <f t="shared" si="10"/>
        <v>UM-</v>
      </c>
      <c r="B135" s="4">
        <v>44904</v>
      </c>
      <c r="C135" s="3" t="s">
        <v>102</v>
      </c>
      <c r="D135" s="3" t="s">
        <v>29</v>
      </c>
      <c r="E135" s="3" t="s">
        <v>184</v>
      </c>
      <c r="F135" s="24">
        <v>402695</v>
      </c>
      <c r="G135" s="4" t="s">
        <v>405</v>
      </c>
      <c r="H135" s="16">
        <f t="shared" si="6"/>
        <v>44949</v>
      </c>
    </row>
    <row r="136" spans="1:8" ht="31.2" x14ac:dyDescent="0.3">
      <c r="A136" s="5" t="str">
        <f t="shared" si="10"/>
        <v>EMH</v>
      </c>
      <c r="B136" s="4">
        <v>44904</v>
      </c>
      <c r="C136" s="3" t="s">
        <v>284</v>
      </c>
      <c r="D136" s="3" t="s">
        <v>57</v>
      </c>
      <c r="E136" s="3" t="s">
        <v>161</v>
      </c>
      <c r="F136" s="24">
        <v>18653.75</v>
      </c>
      <c r="G136" s="4" t="s">
        <v>405</v>
      </c>
      <c r="H136" s="16">
        <f t="shared" si="6"/>
        <v>44949</v>
      </c>
    </row>
    <row r="137" spans="1:8" ht="31.2" x14ac:dyDescent="0.3">
      <c r="A137" s="5" t="str">
        <f>+MID(E137,1,2)</f>
        <v>EM</v>
      </c>
      <c r="B137" s="4">
        <v>44904</v>
      </c>
      <c r="C137" s="3" t="s">
        <v>289</v>
      </c>
      <c r="D137" s="3" t="s">
        <v>224</v>
      </c>
      <c r="E137" s="3" t="s">
        <v>161</v>
      </c>
      <c r="F137" s="24">
        <v>23940</v>
      </c>
      <c r="G137" s="4" t="s">
        <v>405</v>
      </c>
      <c r="H137" s="16">
        <f t="shared" si="6"/>
        <v>44949</v>
      </c>
    </row>
    <row r="138" spans="1:8" ht="46.8" x14ac:dyDescent="0.3">
      <c r="A138" s="5" t="str">
        <f t="shared" ref="A138:A161" si="11">+MID(E138,1,3)</f>
        <v>FEM</v>
      </c>
      <c r="B138" s="4">
        <v>44907</v>
      </c>
      <c r="C138" s="3" t="s">
        <v>92</v>
      </c>
      <c r="D138" s="3" t="s">
        <v>24</v>
      </c>
      <c r="E138" s="3" t="s">
        <v>340</v>
      </c>
      <c r="F138" s="24">
        <v>84385</v>
      </c>
      <c r="G138" s="4" t="s">
        <v>405</v>
      </c>
      <c r="H138" s="16">
        <f t="shared" si="6"/>
        <v>44952</v>
      </c>
    </row>
    <row r="139" spans="1:8" ht="31.2" x14ac:dyDescent="0.3">
      <c r="A139" s="5" t="str">
        <f t="shared" si="11"/>
        <v>REC</v>
      </c>
      <c r="B139" s="4">
        <v>44908</v>
      </c>
      <c r="C139" s="3" t="s">
        <v>409</v>
      </c>
      <c r="D139" s="3" t="s">
        <v>45</v>
      </c>
      <c r="E139" s="3" t="s">
        <v>410</v>
      </c>
      <c r="F139" s="24">
        <v>27140</v>
      </c>
      <c r="G139" s="4" t="s">
        <v>405</v>
      </c>
      <c r="H139" s="16">
        <f t="shared" ref="H139:H202" si="12">+B139+45</f>
        <v>44953</v>
      </c>
    </row>
    <row r="140" spans="1:8" ht="62.4" x14ac:dyDescent="0.3">
      <c r="A140" s="5" t="str">
        <f t="shared" si="11"/>
        <v>LNM</v>
      </c>
      <c r="B140" s="4">
        <v>44908</v>
      </c>
      <c r="C140" s="3" t="s">
        <v>103</v>
      </c>
      <c r="D140" s="3" t="s">
        <v>234</v>
      </c>
      <c r="E140" s="3" t="s">
        <v>354</v>
      </c>
      <c r="F140" s="24">
        <v>160003.28</v>
      </c>
      <c r="G140" s="4" t="s">
        <v>405</v>
      </c>
      <c r="H140" s="16">
        <f t="shared" si="12"/>
        <v>44953</v>
      </c>
    </row>
    <row r="141" spans="1:8" ht="62.4" x14ac:dyDescent="0.3">
      <c r="A141" s="5" t="str">
        <f t="shared" si="11"/>
        <v>FEM</v>
      </c>
      <c r="B141" s="4">
        <v>44909</v>
      </c>
      <c r="C141" s="3" t="s">
        <v>112</v>
      </c>
      <c r="D141" s="3" t="s">
        <v>38</v>
      </c>
      <c r="E141" s="3" t="s">
        <v>187</v>
      </c>
      <c r="F141" s="24">
        <v>24500</v>
      </c>
      <c r="G141" s="4" t="s">
        <v>405</v>
      </c>
      <c r="H141" s="16">
        <f t="shared" si="12"/>
        <v>44954</v>
      </c>
    </row>
    <row r="142" spans="1:8" ht="31.2" x14ac:dyDescent="0.3">
      <c r="A142" s="5" t="str">
        <f t="shared" si="11"/>
        <v>EPH</v>
      </c>
      <c r="B142" s="4">
        <v>44910</v>
      </c>
      <c r="C142" s="3" t="s">
        <v>73</v>
      </c>
      <c r="D142" s="3" t="s">
        <v>18</v>
      </c>
      <c r="E142" s="3" t="s">
        <v>178</v>
      </c>
      <c r="F142" s="24">
        <v>109259.16</v>
      </c>
      <c r="G142" s="4" t="s">
        <v>405</v>
      </c>
      <c r="H142" s="16">
        <f t="shared" si="12"/>
        <v>44955</v>
      </c>
    </row>
    <row r="143" spans="1:8" ht="46.8" x14ac:dyDescent="0.3">
      <c r="A143" s="5" t="str">
        <f t="shared" si="11"/>
        <v>FEM</v>
      </c>
      <c r="B143" s="4">
        <v>44931</v>
      </c>
      <c r="C143" s="3" t="s">
        <v>415</v>
      </c>
      <c r="D143" s="3" t="s">
        <v>3</v>
      </c>
      <c r="E143" s="3" t="s">
        <v>1244</v>
      </c>
      <c r="F143" s="24">
        <v>16740</v>
      </c>
      <c r="G143" s="4" t="s">
        <v>405</v>
      </c>
      <c r="H143" s="16">
        <f t="shared" si="12"/>
        <v>44976</v>
      </c>
    </row>
    <row r="144" spans="1:8" ht="62.4" x14ac:dyDescent="0.3">
      <c r="A144" s="5" t="str">
        <f t="shared" si="11"/>
        <v>REC</v>
      </c>
      <c r="B144" s="4">
        <v>44931</v>
      </c>
      <c r="C144" s="3" t="s">
        <v>429</v>
      </c>
      <c r="D144" s="3" t="s">
        <v>19</v>
      </c>
      <c r="E144" s="3" t="s">
        <v>430</v>
      </c>
      <c r="F144" s="24">
        <v>13538.91</v>
      </c>
      <c r="G144" s="4" t="s">
        <v>405</v>
      </c>
      <c r="H144" s="16">
        <f t="shared" si="12"/>
        <v>44976</v>
      </c>
    </row>
    <row r="145" spans="1:8" ht="46.8" x14ac:dyDescent="0.3">
      <c r="A145" s="5" t="str">
        <f t="shared" si="11"/>
        <v>EMH</v>
      </c>
      <c r="B145" s="4">
        <v>44936</v>
      </c>
      <c r="C145" s="3" t="s">
        <v>438</v>
      </c>
      <c r="D145" s="3" t="s">
        <v>42</v>
      </c>
      <c r="E145" s="3" t="s">
        <v>632</v>
      </c>
      <c r="F145" s="24">
        <v>134508.20000000001</v>
      </c>
      <c r="G145" s="4" t="s">
        <v>405</v>
      </c>
      <c r="H145" s="16">
        <f t="shared" si="12"/>
        <v>44981</v>
      </c>
    </row>
    <row r="146" spans="1:8" ht="62.4" x14ac:dyDescent="0.3">
      <c r="A146" s="5" t="str">
        <f t="shared" si="11"/>
        <v>FEM</v>
      </c>
      <c r="B146" s="4">
        <v>44937</v>
      </c>
      <c r="C146" s="3" t="s">
        <v>488</v>
      </c>
      <c r="D146" s="3" t="s">
        <v>272</v>
      </c>
      <c r="E146" s="3" t="s">
        <v>443</v>
      </c>
      <c r="F146" s="24">
        <v>32016</v>
      </c>
      <c r="G146" s="4" t="s">
        <v>405</v>
      </c>
      <c r="H146" s="16">
        <f t="shared" si="12"/>
        <v>44982</v>
      </c>
    </row>
    <row r="147" spans="1:8" ht="46.8" x14ac:dyDescent="0.3">
      <c r="A147" s="5" t="str">
        <f t="shared" si="11"/>
        <v>JVM</v>
      </c>
      <c r="B147" s="4">
        <v>44938</v>
      </c>
      <c r="C147" s="3" t="s">
        <v>463</v>
      </c>
      <c r="D147" s="3" t="s">
        <v>242</v>
      </c>
      <c r="E147" s="3" t="s">
        <v>464</v>
      </c>
      <c r="F147" s="24">
        <v>340135</v>
      </c>
      <c r="G147" s="4" t="s">
        <v>405</v>
      </c>
      <c r="H147" s="16">
        <f t="shared" si="12"/>
        <v>44983</v>
      </c>
    </row>
    <row r="148" spans="1:8" ht="46.8" x14ac:dyDescent="0.3">
      <c r="A148" s="5" t="str">
        <f t="shared" si="11"/>
        <v>FEM</v>
      </c>
      <c r="B148" s="4">
        <v>44942</v>
      </c>
      <c r="C148" s="3" t="s">
        <v>91</v>
      </c>
      <c r="D148" s="3" t="s">
        <v>278</v>
      </c>
      <c r="E148" s="3" t="s">
        <v>493</v>
      </c>
      <c r="F148" s="24">
        <v>31903</v>
      </c>
      <c r="G148" s="4" t="s">
        <v>405</v>
      </c>
      <c r="H148" s="16">
        <f t="shared" si="12"/>
        <v>44987</v>
      </c>
    </row>
    <row r="149" spans="1:8" ht="31.2" x14ac:dyDescent="0.3">
      <c r="A149" s="5" t="str">
        <f t="shared" si="11"/>
        <v>JVM</v>
      </c>
      <c r="B149" s="4">
        <v>44943</v>
      </c>
      <c r="C149" s="3" t="s">
        <v>449</v>
      </c>
      <c r="D149" s="3" t="s">
        <v>224</v>
      </c>
      <c r="E149" s="3" t="s">
        <v>450</v>
      </c>
      <c r="F149" s="24">
        <v>36000</v>
      </c>
      <c r="G149" s="4" t="s">
        <v>405</v>
      </c>
      <c r="H149" s="16">
        <f t="shared" si="12"/>
        <v>44988</v>
      </c>
    </row>
    <row r="150" spans="1:8" ht="62.4" x14ac:dyDescent="0.3">
      <c r="A150" s="5" t="str">
        <f t="shared" si="11"/>
        <v>FEM</v>
      </c>
      <c r="B150" s="4">
        <v>44943</v>
      </c>
      <c r="C150" s="3" t="s">
        <v>467</v>
      </c>
      <c r="D150" s="3" t="s">
        <v>468</v>
      </c>
      <c r="E150" s="3" t="s">
        <v>469</v>
      </c>
      <c r="F150" s="24">
        <v>88334.8</v>
      </c>
      <c r="G150" s="4" t="s">
        <v>405</v>
      </c>
      <c r="H150" s="16">
        <f t="shared" si="12"/>
        <v>44988</v>
      </c>
    </row>
    <row r="151" spans="1:8" ht="46.8" x14ac:dyDescent="0.3">
      <c r="A151" s="5" t="str">
        <f t="shared" si="11"/>
        <v>UM-</v>
      </c>
      <c r="B151" s="4">
        <v>44943</v>
      </c>
      <c r="C151" s="3" t="s">
        <v>85</v>
      </c>
      <c r="D151" s="3" t="s">
        <v>266</v>
      </c>
      <c r="E151" s="3" t="s">
        <v>485</v>
      </c>
      <c r="F151" s="24">
        <v>404743.54</v>
      </c>
      <c r="G151" s="4" t="s">
        <v>405</v>
      </c>
      <c r="H151" s="16">
        <f t="shared" si="12"/>
        <v>44988</v>
      </c>
    </row>
    <row r="152" spans="1:8" ht="46.8" x14ac:dyDescent="0.3">
      <c r="A152" s="5" t="str">
        <f t="shared" si="11"/>
        <v>FEM</v>
      </c>
      <c r="B152" s="4">
        <v>44944</v>
      </c>
      <c r="C152" s="3" t="s">
        <v>451</v>
      </c>
      <c r="D152" s="3" t="s">
        <v>224</v>
      </c>
      <c r="E152" s="3" t="s">
        <v>452</v>
      </c>
      <c r="F152" s="24">
        <v>102544.6</v>
      </c>
      <c r="G152" s="4" t="s">
        <v>405</v>
      </c>
      <c r="H152" s="16">
        <f t="shared" si="12"/>
        <v>44989</v>
      </c>
    </row>
    <row r="153" spans="1:8" ht="46.8" x14ac:dyDescent="0.3">
      <c r="A153" s="5" t="str">
        <f t="shared" si="11"/>
        <v>FEM</v>
      </c>
      <c r="B153" s="4">
        <v>44945</v>
      </c>
      <c r="C153" s="3" t="s">
        <v>416</v>
      </c>
      <c r="D153" s="3" t="s">
        <v>3</v>
      </c>
      <c r="E153" s="3" t="s">
        <v>1244</v>
      </c>
      <c r="F153" s="24">
        <v>14760</v>
      </c>
      <c r="G153" s="4" t="s">
        <v>405</v>
      </c>
      <c r="H153" s="16">
        <f t="shared" si="12"/>
        <v>44990</v>
      </c>
    </row>
    <row r="154" spans="1:8" ht="62.4" x14ac:dyDescent="0.3">
      <c r="A154" s="5" t="str">
        <f t="shared" si="11"/>
        <v>FEM</v>
      </c>
      <c r="B154" s="4">
        <v>44945</v>
      </c>
      <c r="C154" s="3" t="s">
        <v>453</v>
      </c>
      <c r="D154" s="3" t="s">
        <v>224</v>
      </c>
      <c r="E154" s="3" t="s">
        <v>443</v>
      </c>
      <c r="F154" s="24">
        <v>30376</v>
      </c>
      <c r="G154" s="4" t="s">
        <v>405</v>
      </c>
      <c r="H154" s="16">
        <f t="shared" si="12"/>
        <v>44990</v>
      </c>
    </row>
    <row r="155" spans="1:8" ht="46.8" x14ac:dyDescent="0.3">
      <c r="A155" s="5" t="str">
        <f t="shared" si="11"/>
        <v>JVM</v>
      </c>
      <c r="B155" s="4">
        <v>44945</v>
      </c>
      <c r="C155" s="3" t="s">
        <v>465</v>
      </c>
      <c r="D155" s="3" t="s">
        <v>242</v>
      </c>
      <c r="E155" s="3" t="s">
        <v>466</v>
      </c>
      <c r="F155" s="24">
        <v>16520</v>
      </c>
      <c r="G155" s="4" t="s">
        <v>405</v>
      </c>
      <c r="H155" s="16">
        <f t="shared" si="12"/>
        <v>44990</v>
      </c>
    </row>
    <row r="156" spans="1:8" ht="62.4" x14ac:dyDescent="0.3">
      <c r="A156" s="5" t="str">
        <f t="shared" si="11"/>
        <v>FEM</v>
      </c>
      <c r="B156" s="4">
        <v>44946</v>
      </c>
      <c r="C156" s="3" t="s">
        <v>442</v>
      </c>
      <c r="D156" s="3" t="s">
        <v>49</v>
      </c>
      <c r="E156" s="3" t="s">
        <v>443</v>
      </c>
      <c r="F156" s="24">
        <v>57188.3</v>
      </c>
      <c r="G156" s="4" t="s">
        <v>405</v>
      </c>
      <c r="H156" s="16">
        <f t="shared" si="12"/>
        <v>44991</v>
      </c>
    </row>
    <row r="157" spans="1:8" ht="62.4" x14ac:dyDescent="0.3">
      <c r="A157" s="5" t="str">
        <f t="shared" si="11"/>
        <v>FEM</v>
      </c>
      <c r="B157" s="4">
        <v>44946</v>
      </c>
      <c r="C157" s="3" t="s">
        <v>444</v>
      </c>
      <c r="D157" s="3" t="s">
        <v>49</v>
      </c>
      <c r="E157" s="3" t="s">
        <v>443</v>
      </c>
      <c r="F157" s="24">
        <v>99650</v>
      </c>
      <c r="G157" s="4" t="s">
        <v>405</v>
      </c>
      <c r="H157" s="16">
        <f t="shared" si="12"/>
        <v>44991</v>
      </c>
    </row>
    <row r="158" spans="1:8" ht="62.4" x14ac:dyDescent="0.3">
      <c r="A158" s="5" t="str">
        <f t="shared" si="11"/>
        <v>FEM</v>
      </c>
      <c r="B158" s="4">
        <v>44946</v>
      </c>
      <c r="C158" s="3" t="s">
        <v>445</v>
      </c>
      <c r="D158" s="3" t="s">
        <v>49</v>
      </c>
      <c r="E158" s="3" t="s">
        <v>443</v>
      </c>
      <c r="F158" s="24">
        <v>61283.24</v>
      </c>
      <c r="G158" s="4" t="s">
        <v>405</v>
      </c>
      <c r="H158" s="16">
        <f t="shared" si="12"/>
        <v>44991</v>
      </c>
    </row>
    <row r="159" spans="1:8" ht="31.2" x14ac:dyDescent="0.3">
      <c r="A159" s="5" t="str">
        <f t="shared" si="11"/>
        <v>LNM</v>
      </c>
      <c r="B159" s="4">
        <v>44946</v>
      </c>
      <c r="C159" s="3" t="s">
        <v>447</v>
      </c>
      <c r="D159" s="3" t="s">
        <v>49</v>
      </c>
      <c r="E159" s="3" t="s">
        <v>421</v>
      </c>
      <c r="F159" s="24">
        <v>316064.51</v>
      </c>
      <c r="G159" s="4" t="s">
        <v>405</v>
      </c>
      <c r="H159" s="16">
        <f t="shared" si="12"/>
        <v>44991</v>
      </c>
    </row>
    <row r="160" spans="1:8" ht="46.8" x14ac:dyDescent="0.3">
      <c r="A160" s="5" t="str">
        <f t="shared" si="11"/>
        <v>FEM</v>
      </c>
      <c r="B160" s="4">
        <v>44946</v>
      </c>
      <c r="C160" s="3" t="s">
        <v>328</v>
      </c>
      <c r="D160" s="3" t="s">
        <v>407</v>
      </c>
      <c r="E160" s="3" t="s">
        <v>448</v>
      </c>
      <c r="F160" s="24">
        <v>74498.12</v>
      </c>
      <c r="G160" s="4" t="s">
        <v>405</v>
      </c>
      <c r="H160" s="16">
        <f t="shared" si="12"/>
        <v>44991</v>
      </c>
    </row>
    <row r="161" spans="1:8" ht="46.8" x14ac:dyDescent="0.3">
      <c r="A161" s="5" t="str">
        <f t="shared" si="11"/>
        <v>EMH</v>
      </c>
      <c r="B161" s="4">
        <v>44946</v>
      </c>
      <c r="C161" s="3" t="s">
        <v>454</v>
      </c>
      <c r="D161" s="3" t="s">
        <v>224</v>
      </c>
      <c r="E161" s="3" t="s">
        <v>455</v>
      </c>
      <c r="F161" s="24">
        <v>23940</v>
      </c>
      <c r="G161" s="4" t="s">
        <v>405</v>
      </c>
      <c r="H161" s="16">
        <f t="shared" si="12"/>
        <v>44991</v>
      </c>
    </row>
    <row r="162" spans="1:8" ht="46.8" x14ac:dyDescent="0.3">
      <c r="A162" s="5" t="str">
        <f>+MID(E162,1,2)</f>
        <v>RE</v>
      </c>
      <c r="B162" s="4">
        <v>44947</v>
      </c>
      <c r="C162" s="3" t="s">
        <v>531</v>
      </c>
      <c r="D162" s="3" t="s">
        <v>32</v>
      </c>
      <c r="E162" s="3" t="s">
        <v>638</v>
      </c>
      <c r="F162" s="24">
        <v>66552</v>
      </c>
      <c r="G162" s="4" t="s">
        <v>405</v>
      </c>
      <c r="H162" s="16">
        <f t="shared" si="12"/>
        <v>44992</v>
      </c>
    </row>
    <row r="163" spans="1:8" ht="62.4" x14ac:dyDescent="0.3">
      <c r="A163" s="5" t="str">
        <f t="shared" ref="A163:A209" si="13">+MID(E163,1,3)</f>
        <v>EPH</v>
      </c>
      <c r="B163" s="4">
        <v>44949</v>
      </c>
      <c r="C163" s="3" t="s">
        <v>427</v>
      </c>
      <c r="D163" s="3" t="s">
        <v>18</v>
      </c>
      <c r="E163" s="3" t="s">
        <v>428</v>
      </c>
      <c r="F163" s="24">
        <v>6431.25</v>
      </c>
      <c r="G163" s="4" t="s">
        <v>405</v>
      </c>
      <c r="H163" s="16">
        <f t="shared" si="12"/>
        <v>44994</v>
      </c>
    </row>
    <row r="164" spans="1:8" ht="78" x14ac:dyDescent="0.3">
      <c r="A164" s="5" t="str">
        <f t="shared" si="13"/>
        <v>REC</v>
      </c>
      <c r="B164" s="4">
        <v>44949</v>
      </c>
      <c r="C164" s="3" t="s">
        <v>117</v>
      </c>
      <c r="D164" s="3" t="s">
        <v>32</v>
      </c>
      <c r="E164" s="3" t="s">
        <v>1245</v>
      </c>
      <c r="F164" s="24">
        <v>497960</v>
      </c>
      <c r="G164" s="4" t="s">
        <v>405</v>
      </c>
      <c r="H164" s="16">
        <f t="shared" si="12"/>
        <v>44994</v>
      </c>
    </row>
    <row r="165" spans="1:8" ht="46.8" x14ac:dyDescent="0.3">
      <c r="A165" s="5" t="str">
        <f t="shared" si="13"/>
        <v>EMH</v>
      </c>
      <c r="B165" s="4">
        <v>44949</v>
      </c>
      <c r="C165" s="3" t="s">
        <v>320</v>
      </c>
      <c r="D165" s="3" t="s">
        <v>278</v>
      </c>
      <c r="E165" s="3" t="s">
        <v>455</v>
      </c>
      <c r="F165" s="24">
        <v>141164.66</v>
      </c>
      <c r="G165" s="4" t="s">
        <v>405</v>
      </c>
      <c r="H165" s="16">
        <f t="shared" si="12"/>
        <v>44994</v>
      </c>
    </row>
    <row r="166" spans="1:8" ht="46.8" x14ac:dyDescent="0.3">
      <c r="A166" s="5" t="str">
        <f t="shared" si="13"/>
        <v>FEM</v>
      </c>
      <c r="B166" s="4">
        <v>44951</v>
      </c>
      <c r="C166" s="3" t="s">
        <v>489</v>
      </c>
      <c r="D166" s="3" t="s">
        <v>490</v>
      </c>
      <c r="E166" s="3" t="s">
        <v>493</v>
      </c>
      <c r="F166" s="24">
        <v>56255</v>
      </c>
      <c r="G166" s="4" t="s">
        <v>405</v>
      </c>
      <c r="H166" s="16">
        <f t="shared" si="12"/>
        <v>44996</v>
      </c>
    </row>
    <row r="167" spans="1:8" ht="46.8" x14ac:dyDescent="0.3">
      <c r="A167" s="5" t="str">
        <f t="shared" si="13"/>
        <v>REC</v>
      </c>
      <c r="B167" s="4">
        <v>44952</v>
      </c>
      <c r="C167" s="3" t="s">
        <v>417</v>
      </c>
      <c r="D167" s="3" t="s">
        <v>418</v>
      </c>
      <c r="E167" s="3" t="s">
        <v>419</v>
      </c>
      <c r="F167" s="24">
        <v>160500.03</v>
      </c>
      <c r="G167" s="4" t="s">
        <v>405</v>
      </c>
      <c r="H167" s="16">
        <f t="shared" si="12"/>
        <v>44997</v>
      </c>
    </row>
    <row r="168" spans="1:8" ht="46.8" x14ac:dyDescent="0.3">
      <c r="A168" s="5" t="str">
        <f t="shared" si="13"/>
        <v>EMH</v>
      </c>
      <c r="B168" s="4">
        <v>44952</v>
      </c>
      <c r="C168" s="3" t="s">
        <v>423</v>
      </c>
      <c r="D168" s="3" t="s">
        <v>11</v>
      </c>
      <c r="E168" s="3" t="s">
        <v>608</v>
      </c>
      <c r="F168" s="24">
        <v>199702.8</v>
      </c>
      <c r="G168" s="4" t="s">
        <v>405</v>
      </c>
      <c r="H168" s="16">
        <f t="shared" si="12"/>
        <v>44997</v>
      </c>
    </row>
    <row r="169" spans="1:8" ht="46.8" x14ac:dyDescent="0.3">
      <c r="A169" s="5" t="str">
        <f t="shared" si="13"/>
        <v>EMH</v>
      </c>
      <c r="B169" s="4">
        <v>44952</v>
      </c>
      <c r="C169" s="3" t="s">
        <v>456</v>
      </c>
      <c r="D169" s="3" t="s">
        <v>224</v>
      </c>
      <c r="E169" s="3" t="s">
        <v>455</v>
      </c>
      <c r="F169" s="24">
        <v>45885</v>
      </c>
      <c r="G169" s="4" t="s">
        <v>405</v>
      </c>
      <c r="H169" s="16">
        <f t="shared" si="12"/>
        <v>44997</v>
      </c>
    </row>
    <row r="170" spans="1:8" ht="46.8" x14ac:dyDescent="0.3">
      <c r="A170" s="5" t="str">
        <f t="shared" si="13"/>
        <v>REC</v>
      </c>
      <c r="B170" s="4">
        <v>44953</v>
      </c>
      <c r="C170" s="3" t="s">
        <v>431</v>
      </c>
      <c r="D170" s="3" t="s">
        <v>432</v>
      </c>
      <c r="E170" s="3" t="s">
        <v>433</v>
      </c>
      <c r="F170" s="24">
        <v>437999.95</v>
      </c>
      <c r="G170" s="4" t="s">
        <v>405</v>
      </c>
      <c r="H170" s="16">
        <f t="shared" si="12"/>
        <v>44998</v>
      </c>
    </row>
    <row r="171" spans="1:8" ht="78" x14ac:dyDescent="0.3">
      <c r="A171" s="5" t="str">
        <f t="shared" si="13"/>
        <v>EMH</v>
      </c>
      <c r="B171" s="4">
        <v>44953</v>
      </c>
      <c r="C171" s="3" t="s">
        <v>461</v>
      </c>
      <c r="D171" s="3" t="s">
        <v>236</v>
      </c>
      <c r="E171" s="3" t="s">
        <v>462</v>
      </c>
      <c r="F171" s="24">
        <v>25000</v>
      </c>
      <c r="G171" s="4" t="s">
        <v>405</v>
      </c>
      <c r="H171" s="16">
        <f t="shared" si="12"/>
        <v>44998</v>
      </c>
    </row>
    <row r="172" spans="1:8" ht="46.8" x14ac:dyDescent="0.3">
      <c r="A172" s="5" t="str">
        <f t="shared" si="13"/>
        <v>UM-</v>
      </c>
      <c r="B172" s="4">
        <v>44957</v>
      </c>
      <c r="C172" s="3" t="s">
        <v>436</v>
      </c>
      <c r="D172" s="3" t="s">
        <v>35</v>
      </c>
      <c r="E172" s="3" t="s">
        <v>437</v>
      </c>
      <c r="F172" s="24">
        <v>16638</v>
      </c>
      <c r="G172" s="4" t="s">
        <v>405</v>
      </c>
      <c r="H172" s="16">
        <f t="shared" si="12"/>
        <v>45002</v>
      </c>
    </row>
    <row r="173" spans="1:8" ht="46.8" x14ac:dyDescent="0.3">
      <c r="A173" s="5" t="str">
        <f t="shared" si="13"/>
        <v>JVM</v>
      </c>
      <c r="B173" s="4">
        <v>44957</v>
      </c>
      <c r="C173" s="3" t="s">
        <v>1107</v>
      </c>
      <c r="D173" s="3" t="s">
        <v>43</v>
      </c>
      <c r="E173" s="3" t="s">
        <v>1246</v>
      </c>
      <c r="F173" s="24">
        <v>14258.34</v>
      </c>
      <c r="G173" s="4" t="s">
        <v>405</v>
      </c>
      <c r="H173" s="16">
        <f t="shared" si="12"/>
        <v>45002</v>
      </c>
    </row>
    <row r="174" spans="1:8" ht="46.8" x14ac:dyDescent="0.3">
      <c r="A174" s="5" t="str">
        <f t="shared" si="13"/>
        <v>JVM</v>
      </c>
      <c r="B174" s="4">
        <v>44957</v>
      </c>
      <c r="C174" s="3" t="s">
        <v>709</v>
      </c>
      <c r="D174" s="3" t="s">
        <v>43</v>
      </c>
      <c r="E174" s="3" t="s">
        <v>1247</v>
      </c>
      <c r="F174" s="24">
        <v>14258.34</v>
      </c>
      <c r="G174" s="4" t="s">
        <v>405</v>
      </c>
      <c r="H174" s="16">
        <f t="shared" si="12"/>
        <v>45002</v>
      </c>
    </row>
    <row r="175" spans="1:8" ht="46.8" x14ac:dyDescent="0.3">
      <c r="A175" s="5" t="str">
        <f t="shared" si="13"/>
        <v>FEM</v>
      </c>
      <c r="B175" s="4">
        <v>44957</v>
      </c>
      <c r="C175" s="3" t="s">
        <v>457</v>
      </c>
      <c r="D175" s="3" t="s">
        <v>224</v>
      </c>
      <c r="E175" s="3" t="s">
        <v>413</v>
      </c>
      <c r="F175" s="24">
        <v>10640</v>
      </c>
      <c r="G175" s="4" t="s">
        <v>405</v>
      </c>
      <c r="H175" s="16">
        <f t="shared" si="12"/>
        <v>45002</v>
      </c>
    </row>
    <row r="176" spans="1:8" ht="31.2" x14ac:dyDescent="0.3">
      <c r="A176" s="5" t="str">
        <f t="shared" si="13"/>
        <v>JVM</v>
      </c>
      <c r="B176" s="4">
        <v>44957</v>
      </c>
      <c r="C176" s="3" t="s">
        <v>314</v>
      </c>
      <c r="D176" s="3" t="s">
        <v>468</v>
      </c>
      <c r="E176" s="3" t="s">
        <v>680</v>
      </c>
      <c r="F176" s="24">
        <v>141423</v>
      </c>
      <c r="G176" s="4" t="s">
        <v>405</v>
      </c>
      <c r="H176" s="16">
        <f t="shared" si="12"/>
        <v>45002</v>
      </c>
    </row>
    <row r="177" spans="1:8" ht="46.8" x14ac:dyDescent="0.3">
      <c r="A177" s="5" t="str">
        <f t="shared" si="13"/>
        <v>REC</v>
      </c>
      <c r="B177" s="4">
        <v>44957</v>
      </c>
      <c r="C177" s="3" t="s">
        <v>322</v>
      </c>
      <c r="D177" s="3" t="s">
        <v>471</v>
      </c>
      <c r="E177" s="3" t="s">
        <v>472</v>
      </c>
      <c r="F177" s="24">
        <v>126260</v>
      </c>
      <c r="G177" s="4" t="s">
        <v>405</v>
      </c>
      <c r="H177" s="16">
        <f t="shared" si="12"/>
        <v>45002</v>
      </c>
    </row>
    <row r="178" spans="1:8" ht="78" x14ac:dyDescent="0.3">
      <c r="A178" s="5" t="str">
        <f t="shared" si="13"/>
        <v>REC</v>
      </c>
      <c r="B178" s="4">
        <v>44957</v>
      </c>
      <c r="C178" s="3" t="s">
        <v>58</v>
      </c>
      <c r="D178" s="3" t="s">
        <v>694</v>
      </c>
      <c r="E178" s="3" t="s">
        <v>695</v>
      </c>
      <c r="F178" s="24">
        <v>113000</v>
      </c>
      <c r="G178" s="4" t="s">
        <v>405</v>
      </c>
      <c r="H178" s="16">
        <f t="shared" si="12"/>
        <v>45002</v>
      </c>
    </row>
    <row r="179" spans="1:8" ht="31.2" x14ac:dyDescent="0.3">
      <c r="A179" s="5" t="str">
        <f t="shared" si="13"/>
        <v>LNM</v>
      </c>
      <c r="B179" s="4">
        <v>44957</v>
      </c>
      <c r="C179" s="3" t="s">
        <v>481</v>
      </c>
      <c r="D179" s="3" t="s">
        <v>265</v>
      </c>
      <c r="E179" s="3" t="s">
        <v>421</v>
      </c>
      <c r="F179" s="24">
        <v>19795.349999999999</v>
      </c>
      <c r="G179" s="4" t="s">
        <v>405</v>
      </c>
      <c r="H179" s="16">
        <f t="shared" si="12"/>
        <v>45002</v>
      </c>
    </row>
    <row r="180" spans="1:8" ht="31.2" x14ac:dyDescent="0.3">
      <c r="A180" s="5" t="str">
        <f t="shared" si="13"/>
        <v>LNM</v>
      </c>
      <c r="B180" s="4">
        <v>44957</v>
      </c>
      <c r="C180" s="3" t="s">
        <v>482</v>
      </c>
      <c r="D180" s="3" t="s">
        <v>265</v>
      </c>
      <c r="E180" s="3" t="s">
        <v>421</v>
      </c>
      <c r="F180" s="24">
        <v>26061.599999999999</v>
      </c>
      <c r="G180" s="4" t="s">
        <v>405</v>
      </c>
      <c r="H180" s="16">
        <f t="shared" si="12"/>
        <v>45002</v>
      </c>
    </row>
    <row r="181" spans="1:8" ht="31.2" x14ac:dyDescent="0.3">
      <c r="A181" s="5" t="str">
        <f t="shared" si="13"/>
        <v>REC</v>
      </c>
      <c r="B181" s="4">
        <v>44957</v>
      </c>
      <c r="C181" s="3" t="s">
        <v>491</v>
      </c>
      <c r="D181" s="3" t="s">
        <v>276</v>
      </c>
      <c r="E181" s="3" t="s">
        <v>492</v>
      </c>
      <c r="F181" s="24">
        <v>111471</v>
      </c>
      <c r="G181" s="4" t="s">
        <v>405</v>
      </c>
      <c r="H181" s="16">
        <f t="shared" si="12"/>
        <v>45002</v>
      </c>
    </row>
    <row r="182" spans="1:8" ht="31.2" x14ac:dyDescent="0.3">
      <c r="A182" s="5" t="str">
        <f t="shared" si="13"/>
        <v>FEM</v>
      </c>
      <c r="B182" s="4">
        <v>44957</v>
      </c>
      <c r="C182" s="3" t="s">
        <v>494</v>
      </c>
      <c r="D182" s="3" t="s">
        <v>278</v>
      </c>
      <c r="E182" s="3" t="s">
        <v>495</v>
      </c>
      <c r="F182" s="24">
        <v>13720.65</v>
      </c>
      <c r="G182" s="4" t="s">
        <v>405</v>
      </c>
      <c r="H182" s="16">
        <f t="shared" si="12"/>
        <v>45002</v>
      </c>
    </row>
    <row r="183" spans="1:8" ht="31.2" x14ac:dyDescent="0.3">
      <c r="A183" s="5" t="str">
        <f t="shared" si="13"/>
        <v>EMH</v>
      </c>
      <c r="B183" s="4">
        <v>44958</v>
      </c>
      <c r="C183" s="3" t="s">
        <v>500</v>
      </c>
      <c r="D183" s="3" t="s">
        <v>2</v>
      </c>
      <c r="E183" s="3" t="s">
        <v>414</v>
      </c>
      <c r="F183" s="24">
        <v>15470</v>
      </c>
      <c r="G183" s="4" t="s">
        <v>405</v>
      </c>
      <c r="H183" s="16">
        <f t="shared" si="12"/>
        <v>45003</v>
      </c>
    </row>
    <row r="184" spans="1:8" ht="46.8" x14ac:dyDescent="0.3">
      <c r="A184" s="5" t="str">
        <f t="shared" si="13"/>
        <v>FEM</v>
      </c>
      <c r="B184" s="4">
        <v>44958</v>
      </c>
      <c r="C184" s="3" t="s">
        <v>517</v>
      </c>
      <c r="D184" s="3" t="s">
        <v>20</v>
      </c>
      <c r="E184" s="3" t="s">
        <v>180</v>
      </c>
      <c r="F184" s="24">
        <v>121970.88</v>
      </c>
      <c r="G184" s="4" t="s">
        <v>405</v>
      </c>
      <c r="H184" s="16">
        <f t="shared" si="12"/>
        <v>45003</v>
      </c>
    </row>
    <row r="185" spans="1:8" ht="46.8" x14ac:dyDescent="0.3">
      <c r="A185" s="5" t="str">
        <f t="shared" si="13"/>
        <v>FEM</v>
      </c>
      <c r="B185" s="4">
        <v>44958</v>
      </c>
      <c r="C185" s="3" t="s">
        <v>78</v>
      </c>
      <c r="D185" s="3" t="s">
        <v>20</v>
      </c>
      <c r="E185" s="3" t="s">
        <v>180</v>
      </c>
      <c r="F185" s="24">
        <v>38600.160000000003</v>
      </c>
      <c r="G185" s="4" t="s">
        <v>405</v>
      </c>
      <c r="H185" s="16">
        <f t="shared" si="12"/>
        <v>45003</v>
      </c>
    </row>
    <row r="186" spans="1:8" ht="62.4" x14ac:dyDescent="0.3">
      <c r="A186" s="5" t="str">
        <f t="shared" si="13"/>
        <v>UM-</v>
      </c>
      <c r="B186" s="4">
        <v>44958</v>
      </c>
      <c r="C186" s="3" t="s">
        <v>529</v>
      </c>
      <c r="D186" s="3" t="s">
        <v>640</v>
      </c>
      <c r="E186" s="3" t="s">
        <v>641</v>
      </c>
      <c r="F186" s="24">
        <v>762704.8</v>
      </c>
      <c r="G186" s="4" t="s">
        <v>405</v>
      </c>
      <c r="H186" s="16">
        <f t="shared" si="12"/>
        <v>45003</v>
      </c>
    </row>
    <row r="187" spans="1:8" ht="46.8" x14ac:dyDescent="0.3">
      <c r="A187" s="5" t="str">
        <f t="shared" si="13"/>
        <v>EMH</v>
      </c>
      <c r="B187" s="4">
        <v>44958</v>
      </c>
      <c r="C187" s="3" t="s">
        <v>581</v>
      </c>
      <c r="D187" s="3" t="s">
        <v>233</v>
      </c>
      <c r="E187" s="3" t="s">
        <v>671</v>
      </c>
      <c r="F187" s="24">
        <v>17100</v>
      </c>
      <c r="G187" s="4" t="s">
        <v>405</v>
      </c>
      <c r="H187" s="16">
        <f t="shared" si="12"/>
        <v>45003</v>
      </c>
    </row>
    <row r="188" spans="1:8" ht="46.8" x14ac:dyDescent="0.3">
      <c r="A188" s="5" t="str">
        <f t="shared" si="13"/>
        <v>FEM</v>
      </c>
      <c r="B188" s="4">
        <v>44959</v>
      </c>
      <c r="C188" s="3" t="s">
        <v>504</v>
      </c>
      <c r="D188" s="3" t="s">
        <v>3</v>
      </c>
      <c r="E188" s="3" t="s">
        <v>600</v>
      </c>
      <c r="F188" s="24">
        <v>15900</v>
      </c>
      <c r="G188" s="4" t="s">
        <v>405</v>
      </c>
      <c r="H188" s="16">
        <f t="shared" si="12"/>
        <v>45004</v>
      </c>
    </row>
    <row r="189" spans="1:8" ht="46.8" x14ac:dyDescent="0.3">
      <c r="A189" s="5" t="str">
        <f t="shared" si="13"/>
        <v>LNM</v>
      </c>
      <c r="B189" s="4">
        <v>44959</v>
      </c>
      <c r="C189" s="3" t="s">
        <v>94</v>
      </c>
      <c r="D189" s="3" t="s">
        <v>17</v>
      </c>
      <c r="E189" s="3" t="s">
        <v>603</v>
      </c>
      <c r="F189" s="24">
        <v>100473.27</v>
      </c>
      <c r="G189" s="4" t="s">
        <v>405</v>
      </c>
      <c r="H189" s="16">
        <f t="shared" si="12"/>
        <v>45004</v>
      </c>
    </row>
    <row r="190" spans="1:8" ht="31.2" x14ac:dyDescent="0.3">
      <c r="A190" s="5" t="str">
        <f t="shared" si="13"/>
        <v>EMH</v>
      </c>
      <c r="B190" s="4">
        <v>44959</v>
      </c>
      <c r="C190" s="3" t="s">
        <v>63</v>
      </c>
      <c r="D190" s="3" t="s">
        <v>636</v>
      </c>
      <c r="E190" s="3" t="s">
        <v>637</v>
      </c>
      <c r="F190" s="24">
        <v>366508</v>
      </c>
      <c r="G190" s="4" t="s">
        <v>405</v>
      </c>
      <c r="H190" s="16">
        <f t="shared" si="12"/>
        <v>45004</v>
      </c>
    </row>
    <row r="191" spans="1:8" ht="78" x14ac:dyDescent="0.3">
      <c r="A191" s="5" t="str">
        <f t="shared" si="13"/>
        <v>REC</v>
      </c>
      <c r="B191" s="4">
        <v>44959</v>
      </c>
      <c r="C191" s="3" t="s">
        <v>535</v>
      </c>
      <c r="D191" s="3" t="s">
        <v>646</v>
      </c>
      <c r="E191" s="3" t="s">
        <v>647</v>
      </c>
      <c r="F191" s="24">
        <v>449580</v>
      </c>
      <c r="G191" s="4" t="s">
        <v>405</v>
      </c>
      <c r="H191" s="16">
        <f t="shared" si="12"/>
        <v>45004</v>
      </c>
    </row>
    <row r="192" spans="1:8" ht="31.2" x14ac:dyDescent="0.3">
      <c r="A192" s="5" t="str">
        <f t="shared" si="13"/>
        <v>REC</v>
      </c>
      <c r="B192" s="4">
        <v>44959</v>
      </c>
      <c r="C192" s="3" t="s">
        <v>139</v>
      </c>
      <c r="D192" s="3" t="s">
        <v>259</v>
      </c>
      <c r="E192" s="3" t="s">
        <v>687</v>
      </c>
      <c r="F192" s="24">
        <v>99336.2</v>
      </c>
      <c r="G192" s="4" t="s">
        <v>405</v>
      </c>
      <c r="H192" s="16">
        <f t="shared" si="12"/>
        <v>45004</v>
      </c>
    </row>
    <row r="193" spans="1:8" ht="31.2" x14ac:dyDescent="0.3">
      <c r="A193" s="5" t="str">
        <f t="shared" si="13"/>
        <v>REC</v>
      </c>
      <c r="B193" s="4">
        <v>44959</v>
      </c>
      <c r="C193" s="3" t="s">
        <v>141</v>
      </c>
      <c r="D193" s="3" t="s">
        <v>259</v>
      </c>
      <c r="E193" s="3" t="s">
        <v>688</v>
      </c>
      <c r="F193" s="24">
        <v>12095</v>
      </c>
      <c r="G193" s="4" t="s">
        <v>405</v>
      </c>
      <c r="H193" s="16">
        <f t="shared" si="12"/>
        <v>45004</v>
      </c>
    </row>
    <row r="194" spans="1:8" ht="46.8" x14ac:dyDescent="0.3">
      <c r="A194" s="5" t="str">
        <f t="shared" si="13"/>
        <v>REC</v>
      </c>
      <c r="B194" s="4">
        <v>44959</v>
      </c>
      <c r="C194" s="3" t="s">
        <v>589</v>
      </c>
      <c r="D194" s="3" t="s">
        <v>259</v>
      </c>
      <c r="E194" s="3" t="s">
        <v>689</v>
      </c>
      <c r="F194" s="24">
        <v>11434.2</v>
      </c>
      <c r="G194" s="4" t="s">
        <v>405</v>
      </c>
      <c r="H194" s="16">
        <f t="shared" si="12"/>
        <v>45004</v>
      </c>
    </row>
    <row r="195" spans="1:8" ht="31.2" x14ac:dyDescent="0.3">
      <c r="A195" s="5" t="str">
        <f t="shared" si="13"/>
        <v>REC</v>
      </c>
      <c r="B195" s="4">
        <v>44959</v>
      </c>
      <c r="C195" s="3" t="s">
        <v>140</v>
      </c>
      <c r="D195" s="3" t="s">
        <v>259</v>
      </c>
      <c r="E195" s="3" t="s">
        <v>690</v>
      </c>
      <c r="F195" s="24">
        <v>15104</v>
      </c>
      <c r="G195" s="4" t="s">
        <v>405</v>
      </c>
      <c r="H195" s="16">
        <f t="shared" si="12"/>
        <v>45004</v>
      </c>
    </row>
    <row r="196" spans="1:8" ht="46.8" x14ac:dyDescent="0.3">
      <c r="A196" s="5" t="str">
        <f t="shared" si="13"/>
        <v>REC</v>
      </c>
      <c r="B196" s="4">
        <v>44959</v>
      </c>
      <c r="C196" s="3" t="s">
        <v>144</v>
      </c>
      <c r="D196" s="3" t="s">
        <v>259</v>
      </c>
      <c r="E196" s="3" t="s">
        <v>691</v>
      </c>
      <c r="F196" s="24">
        <v>13056.7</v>
      </c>
      <c r="G196" s="4" t="s">
        <v>405</v>
      </c>
      <c r="H196" s="16">
        <f t="shared" si="12"/>
        <v>45004</v>
      </c>
    </row>
    <row r="197" spans="1:8" ht="31.2" x14ac:dyDescent="0.3">
      <c r="A197" s="5" t="str">
        <f t="shared" si="13"/>
        <v>LNM</v>
      </c>
      <c r="B197" s="4">
        <v>44959</v>
      </c>
      <c r="C197" s="3" t="s">
        <v>293</v>
      </c>
      <c r="D197" s="3" t="s">
        <v>265</v>
      </c>
      <c r="E197" s="3" t="s">
        <v>177</v>
      </c>
      <c r="F197" s="24">
        <v>21924</v>
      </c>
      <c r="G197" s="4" t="s">
        <v>405</v>
      </c>
      <c r="H197" s="16">
        <f t="shared" si="12"/>
        <v>45004</v>
      </c>
    </row>
    <row r="198" spans="1:8" ht="78" x14ac:dyDescent="0.3">
      <c r="A198" s="5" t="str">
        <f t="shared" si="13"/>
        <v>REC</v>
      </c>
      <c r="B198" s="4">
        <v>44960</v>
      </c>
      <c r="C198" s="3" t="s">
        <v>408</v>
      </c>
      <c r="D198" s="3" t="s">
        <v>606</v>
      </c>
      <c r="E198" s="3" t="s">
        <v>607</v>
      </c>
      <c r="F198" s="24">
        <v>45440</v>
      </c>
      <c r="G198" s="4" t="s">
        <v>405</v>
      </c>
      <c r="H198" s="16">
        <f t="shared" si="12"/>
        <v>45005</v>
      </c>
    </row>
    <row r="199" spans="1:8" ht="31.2" x14ac:dyDescent="0.3">
      <c r="A199" s="5" t="str">
        <f t="shared" si="13"/>
        <v>LNN</v>
      </c>
      <c r="B199" s="4">
        <v>44960</v>
      </c>
      <c r="C199" s="3" t="s">
        <v>312</v>
      </c>
      <c r="D199" s="3" t="s">
        <v>57</v>
      </c>
      <c r="E199" s="3" t="s">
        <v>652</v>
      </c>
      <c r="F199" s="24">
        <v>53898.53</v>
      </c>
      <c r="G199" s="4" t="s">
        <v>405</v>
      </c>
      <c r="H199" s="16">
        <f t="shared" si="12"/>
        <v>45005</v>
      </c>
    </row>
    <row r="200" spans="1:8" ht="31.2" x14ac:dyDescent="0.3">
      <c r="A200" s="5" t="str">
        <f t="shared" si="13"/>
        <v>LNN</v>
      </c>
      <c r="B200" s="4">
        <v>44960</v>
      </c>
      <c r="C200" s="3" t="s">
        <v>544</v>
      </c>
      <c r="D200" s="3" t="s">
        <v>57</v>
      </c>
      <c r="E200" s="3" t="s">
        <v>653</v>
      </c>
      <c r="F200" s="24">
        <v>37128</v>
      </c>
      <c r="G200" s="4" t="s">
        <v>405</v>
      </c>
      <c r="H200" s="16">
        <f t="shared" si="12"/>
        <v>45005</v>
      </c>
    </row>
    <row r="201" spans="1:8" ht="31.2" x14ac:dyDescent="0.3">
      <c r="A201" s="5" t="str">
        <f t="shared" si="13"/>
        <v>LNN</v>
      </c>
      <c r="B201" s="4">
        <v>44960</v>
      </c>
      <c r="C201" s="3" t="s">
        <v>545</v>
      </c>
      <c r="D201" s="3" t="s">
        <v>57</v>
      </c>
      <c r="E201" s="3" t="s">
        <v>654</v>
      </c>
      <c r="F201" s="24">
        <v>8914.57</v>
      </c>
      <c r="G201" s="4" t="s">
        <v>405</v>
      </c>
      <c r="H201" s="16">
        <f t="shared" si="12"/>
        <v>45005</v>
      </c>
    </row>
    <row r="202" spans="1:8" ht="31.2" x14ac:dyDescent="0.3">
      <c r="A202" s="5" t="str">
        <f t="shared" si="13"/>
        <v>JVM</v>
      </c>
      <c r="B202" s="4">
        <v>44960</v>
      </c>
      <c r="C202" s="3" t="s">
        <v>546</v>
      </c>
      <c r="D202" s="3" t="s">
        <v>57</v>
      </c>
      <c r="E202" s="3" t="s">
        <v>655</v>
      </c>
      <c r="F202" s="24">
        <v>154564</v>
      </c>
      <c r="G202" s="4" t="s">
        <v>405</v>
      </c>
      <c r="H202" s="16">
        <f t="shared" si="12"/>
        <v>45005</v>
      </c>
    </row>
    <row r="203" spans="1:8" ht="31.2" x14ac:dyDescent="0.3">
      <c r="A203" s="5" t="str">
        <f t="shared" si="13"/>
        <v>LNN</v>
      </c>
      <c r="B203" s="4">
        <v>44960</v>
      </c>
      <c r="C203" s="3" t="s">
        <v>311</v>
      </c>
      <c r="D203" s="3" t="s">
        <v>57</v>
      </c>
      <c r="E203" s="3" t="s">
        <v>656</v>
      </c>
      <c r="F203" s="24">
        <v>179018.63</v>
      </c>
      <c r="G203" s="4" t="s">
        <v>405</v>
      </c>
      <c r="H203" s="16">
        <f t="shared" ref="H203:H266" si="14">+B203+45</f>
        <v>45005</v>
      </c>
    </row>
    <row r="204" spans="1:8" ht="46.8" x14ac:dyDescent="0.3">
      <c r="A204" s="5" t="str">
        <f t="shared" si="13"/>
        <v>JVM</v>
      </c>
      <c r="B204" s="4">
        <v>44960</v>
      </c>
      <c r="C204" s="3" t="s">
        <v>588</v>
      </c>
      <c r="D204" s="3" t="s">
        <v>685</v>
      </c>
      <c r="E204" s="3" t="s">
        <v>686</v>
      </c>
      <c r="F204" s="24">
        <v>23164.2</v>
      </c>
      <c r="G204" s="4" t="s">
        <v>405</v>
      </c>
      <c r="H204" s="16">
        <f t="shared" si="14"/>
        <v>45005</v>
      </c>
    </row>
    <row r="205" spans="1:8" ht="46.8" x14ac:dyDescent="0.3">
      <c r="A205" s="5" t="str">
        <f t="shared" si="13"/>
        <v>REC</v>
      </c>
      <c r="B205" s="4">
        <v>44960</v>
      </c>
      <c r="C205" s="3" t="s">
        <v>90</v>
      </c>
      <c r="D205" s="3" t="s">
        <v>704</v>
      </c>
      <c r="E205" s="3" t="s">
        <v>705</v>
      </c>
      <c r="F205" s="24">
        <v>83040</v>
      </c>
      <c r="G205" s="4" t="s">
        <v>405</v>
      </c>
      <c r="H205" s="16">
        <f t="shared" si="14"/>
        <v>45005</v>
      </c>
    </row>
    <row r="206" spans="1:8" ht="62.4" x14ac:dyDescent="0.3">
      <c r="A206" s="5" t="str">
        <f t="shared" si="13"/>
        <v>JVM</v>
      </c>
      <c r="B206" s="4">
        <v>44963</v>
      </c>
      <c r="C206" s="3" t="s">
        <v>507</v>
      </c>
      <c r="D206" s="3" t="s">
        <v>4</v>
      </c>
      <c r="E206" s="3" t="s">
        <v>167</v>
      </c>
      <c r="F206" s="24">
        <v>26610</v>
      </c>
      <c r="G206" s="4" t="s">
        <v>405</v>
      </c>
      <c r="H206" s="16">
        <f t="shared" si="14"/>
        <v>45008</v>
      </c>
    </row>
    <row r="207" spans="1:8" ht="46.8" x14ac:dyDescent="0.3">
      <c r="A207" s="5" t="str">
        <f t="shared" si="13"/>
        <v>LNM</v>
      </c>
      <c r="B207" s="4">
        <v>44963</v>
      </c>
      <c r="C207" s="3" t="s">
        <v>509</v>
      </c>
      <c r="D207" s="3" t="s">
        <v>8</v>
      </c>
      <c r="E207" s="3" t="s">
        <v>603</v>
      </c>
      <c r="F207" s="24">
        <v>10975</v>
      </c>
      <c r="G207" s="4" t="s">
        <v>405</v>
      </c>
      <c r="H207" s="16">
        <f t="shared" si="14"/>
        <v>45008</v>
      </c>
    </row>
    <row r="208" spans="1:8" ht="46.8" x14ac:dyDescent="0.3">
      <c r="A208" s="5" t="str">
        <f t="shared" si="13"/>
        <v>FEM</v>
      </c>
      <c r="B208" s="4">
        <v>44963</v>
      </c>
      <c r="C208" s="3" t="s">
        <v>520</v>
      </c>
      <c r="D208" s="3" t="s">
        <v>24</v>
      </c>
      <c r="E208" s="3" t="s">
        <v>340</v>
      </c>
      <c r="F208" s="24">
        <v>81624.5</v>
      </c>
      <c r="G208" s="4" t="s">
        <v>405</v>
      </c>
      <c r="H208" s="16">
        <f t="shared" si="14"/>
        <v>45008</v>
      </c>
    </row>
    <row r="209" spans="1:8" ht="31.2" x14ac:dyDescent="0.3">
      <c r="A209" s="5" t="str">
        <f t="shared" si="13"/>
        <v>EMH</v>
      </c>
      <c r="B209" s="4">
        <v>44963</v>
      </c>
      <c r="C209" s="3" t="s">
        <v>523</v>
      </c>
      <c r="D209" s="3" t="s">
        <v>621</v>
      </c>
      <c r="E209" s="3" t="s">
        <v>622</v>
      </c>
      <c r="F209" s="24">
        <v>27140</v>
      </c>
      <c r="G209" s="4" t="s">
        <v>405</v>
      </c>
      <c r="H209" s="16">
        <f t="shared" si="14"/>
        <v>45008</v>
      </c>
    </row>
    <row r="210" spans="1:8" ht="46.8" x14ac:dyDescent="0.3">
      <c r="A210" s="5" t="str">
        <f>+MID(E210,1,2)</f>
        <v>RE</v>
      </c>
      <c r="B210" s="4">
        <v>44963</v>
      </c>
      <c r="C210" s="3" t="s">
        <v>318</v>
      </c>
      <c r="D210" s="3" t="s">
        <v>43</v>
      </c>
      <c r="E210" s="3" t="s">
        <v>633</v>
      </c>
      <c r="F210" s="24">
        <v>16520</v>
      </c>
      <c r="G210" s="4" t="s">
        <v>405</v>
      </c>
      <c r="H210" s="16">
        <f t="shared" si="14"/>
        <v>45008</v>
      </c>
    </row>
    <row r="211" spans="1:8" ht="31.2" x14ac:dyDescent="0.3">
      <c r="A211" s="5" t="str">
        <f t="shared" ref="A211:A224" si="15">+MID(E211,1,3)</f>
        <v>UM-</v>
      </c>
      <c r="B211" s="4">
        <v>44963</v>
      </c>
      <c r="C211" s="3" t="s">
        <v>547</v>
      </c>
      <c r="D211" s="3" t="s">
        <v>57</v>
      </c>
      <c r="E211" s="3" t="s">
        <v>657</v>
      </c>
      <c r="F211" s="24">
        <v>378444.15</v>
      </c>
      <c r="G211" s="4" t="s">
        <v>405</v>
      </c>
      <c r="H211" s="16">
        <f t="shared" si="14"/>
        <v>45008</v>
      </c>
    </row>
    <row r="212" spans="1:8" ht="31.2" x14ac:dyDescent="0.3">
      <c r="A212" s="5" t="str">
        <f t="shared" si="15"/>
        <v>UM-</v>
      </c>
      <c r="B212" s="4">
        <v>44963</v>
      </c>
      <c r="C212" s="3" t="s">
        <v>548</v>
      </c>
      <c r="D212" s="3" t="s">
        <v>57</v>
      </c>
      <c r="E212" s="3" t="s">
        <v>658</v>
      </c>
      <c r="F212" s="24">
        <v>36674.26</v>
      </c>
      <c r="G212" s="4" t="s">
        <v>405</v>
      </c>
      <c r="H212" s="16">
        <f t="shared" si="14"/>
        <v>45008</v>
      </c>
    </row>
    <row r="213" spans="1:8" ht="31.2" x14ac:dyDescent="0.3">
      <c r="A213" s="5" t="str">
        <f t="shared" si="15"/>
        <v>UM-</v>
      </c>
      <c r="B213" s="4">
        <v>44963</v>
      </c>
      <c r="C213" s="3" t="s">
        <v>549</v>
      </c>
      <c r="D213" s="3" t="s">
        <v>57</v>
      </c>
      <c r="E213" s="3" t="s">
        <v>657</v>
      </c>
      <c r="F213" s="24">
        <v>110872.8</v>
      </c>
      <c r="G213" s="4" t="s">
        <v>405</v>
      </c>
      <c r="H213" s="16">
        <f t="shared" si="14"/>
        <v>45008</v>
      </c>
    </row>
    <row r="214" spans="1:8" ht="31.2" x14ac:dyDescent="0.3">
      <c r="A214" s="5" t="str">
        <f t="shared" si="15"/>
        <v>UM-</v>
      </c>
      <c r="B214" s="4">
        <v>44963</v>
      </c>
      <c r="C214" s="3" t="s">
        <v>550</v>
      </c>
      <c r="D214" s="3" t="s">
        <v>57</v>
      </c>
      <c r="E214" s="3" t="s">
        <v>659</v>
      </c>
      <c r="F214" s="24">
        <v>38036.800000000003</v>
      </c>
      <c r="G214" s="4" t="s">
        <v>405</v>
      </c>
      <c r="H214" s="16">
        <f t="shared" si="14"/>
        <v>45008</v>
      </c>
    </row>
    <row r="215" spans="1:8" ht="31.2" x14ac:dyDescent="0.3">
      <c r="A215" s="5" t="str">
        <f t="shared" si="15"/>
        <v>UM-</v>
      </c>
      <c r="B215" s="4">
        <v>44963</v>
      </c>
      <c r="C215" s="3" t="s">
        <v>551</v>
      </c>
      <c r="D215" s="3" t="s">
        <v>57</v>
      </c>
      <c r="E215" s="3" t="s">
        <v>660</v>
      </c>
      <c r="F215" s="24">
        <v>44911.25</v>
      </c>
      <c r="G215" s="4" t="s">
        <v>405</v>
      </c>
      <c r="H215" s="16">
        <f t="shared" si="14"/>
        <v>45008</v>
      </c>
    </row>
    <row r="216" spans="1:8" ht="31.2" x14ac:dyDescent="0.3">
      <c r="A216" s="5" t="str">
        <f t="shared" si="15"/>
        <v>UM-</v>
      </c>
      <c r="B216" s="4">
        <v>44963</v>
      </c>
      <c r="C216" s="3" t="s">
        <v>552</v>
      </c>
      <c r="D216" s="3" t="s">
        <v>57</v>
      </c>
      <c r="E216" s="3" t="s">
        <v>660</v>
      </c>
      <c r="F216" s="24">
        <v>98932.7</v>
      </c>
      <c r="G216" s="4" t="s">
        <v>405</v>
      </c>
      <c r="H216" s="16">
        <f t="shared" si="14"/>
        <v>45008</v>
      </c>
    </row>
    <row r="217" spans="1:8" ht="31.2" x14ac:dyDescent="0.3">
      <c r="A217" s="5" t="str">
        <f t="shared" si="15"/>
        <v>UM-</v>
      </c>
      <c r="B217" s="4">
        <v>44963</v>
      </c>
      <c r="C217" s="3" t="s">
        <v>553</v>
      </c>
      <c r="D217" s="3" t="s">
        <v>57</v>
      </c>
      <c r="E217" s="3" t="s">
        <v>661</v>
      </c>
      <c r="F217" s="24">
        <v>81412.5</v>
      </c>
      <c r="G217" s="4" t="s">
        <v>405</v>
      </c>
      <c r="H217" s="16">
        <f t="shared" si="14"/>
        <v>45008</v>
      </c>
    </row>
    <row r="218" spans="1:8" ht="31.2" x14ac:dyDescent="0.3">
      <c r="A218" s="5" t="str">
        <f t="shared" si="15"/>
        <v>UM-</v>
      </c>
      <c r="B218" s="4">
        <v>44963</v>
      </c>
      <c r="C218" s="3" t="s">
        <v>554</v>
      </c>
      <c r="D218" s="3" t="s">
        <v>57</v>
      </c>
      <c r="E218" s="3" t="s">
        <v>662</v>
      </c>
      <c r="F218" s="24">
        <v>26221.8</v>
      </c>
      <c r="G218" s="4" t="s">
        <v>405</v>
      </c>
      <c r="H218" s="16">
        <f t="shared" si="14"/>
        <v>45008</v>
      </c>
    </row>
    <row r="219" spans="1:8" ht="31.2" x14ac:dyDescent="0.3">
      <c r="A219" s="5" t="str">
        <f t="shared" si="15"/>
        <v>UM-</v>
      </c>
      <c r="B219" s="4">
        <v>44963</v>
      </c>
      <c r="C219" s="3" t="s">
        <v>555</v>
      </c>
      <c r="D219" s="3" t="s">
        <v>57</v>
      </c>
      <c r="E219" s="3" t="s">
        <v>662</v>
      </c>
      <c r="F219" s="24">
        <v>39000</v>
      </c>
      <c r="G219" s="4" t="s">
        <v>405</v>
      </c>
      <c r="H219" s="16">
        <f t="shared" si="14"/>
        <v>45008</v>
      </c>
    </row>
    <row r="220" spans="1:8" ht="31.2" x14ac:dyDescent="0.3">
      <c r="A220" s="5" t="str">
        <f t="shared" si="15"/>
        <v>FEM</v>
      </c>
      <c r="B220" s="4">
        <v>44963</v>
      </c>
      <c r="C220" s="3" t="s">
        <v>556</v>
      </c>
      <c r="D220" s="3" t="s">
        <v>57</v>
      </c>
      <c r="E220" s="3" t="s">
        <v>663</v>
      </c>
      <c r="F220" s="24">
        <v>13200</v>
      </c>
      <c r="G220" s="4" t="s">
        <v>405</v>
      </c>
      <c r="H220" s="16">
        <f t="shared" si="14"/>
        <v>45008</v>
      </c>
    </row>
    <row r="221" spans="1:8" ht="31.2" x14ac:dyDescent="0.3">
      <c r="A221" s="5" t="str">
        <f t="shared" si="15"/>
        <v>FEM</v>
      </c>
      <c r="B221" s="4">
        <v>44963</v>
      </c>
      <c r="C221" s="3" t="s">
        <v>557</v>
      </c>
      <c r="D221" s="3" t="s">
        <v>57</v>
      </c>
      <c r="E221" s="3" t="s">
        <v>663</v>
      </c>
      <c r="F221" s="24">
        <v>2356.25</v>
      </c>
      <c r="G221" s="4" t="s">
        <v>405</v>
      </c>
      <c r="H221" s="16">
        <f t="shared" si="14"/>
        <v>45008</v>
      </c>
    </row>
    <row r="222" spans="1:8" ht="31.2" x14ac:dyDescent="0.3">
      <c r="A222" s="5" t="str">
        <f t="shared" si="15"/>
        <v>FEM</v>
      </c>
      <c r="B222" s="4">
        <v>44963</v>
      </c>
      <c r="C222" s="3" t="s">
        <v>558</v>
      </c>
      <c r="D222" s="3" t="s">
        <v>57</v>
      </c>
      <c r="E222" s="3" t="s">
        <v>663</v>
      </c>
      <c r="F222" s="24">
        <v>73892.399999999994</v>
      </c>
      <c r="G222" s="4" t="s">
        <v>405</v>
      </c>
      <c r="H222" s="16">
        <f t="shared" si="14"/>
        <v>45008</v>
      </c>
    </row>
    <row r="223" spans="1:8" ht="31.2" x14ac:dyDescent="0.3">
      <c r="A223" s="5" t="str">
        <f t="shared" si="15"/>
        <v>FEM</v>
      </c>
      <c r="B223" s="4">
        <v>44963</v>
      </c>
      <c r="C223" s="3" t="s">
        <v>559</v>
      </c>
      <c r="D223" s="3" t="s">
        <v>57</v>
      </c>
      <c r="E223" s="3" t="s">
        <v>663</v>
      </c>
      <c r="F223" s="24">
        <v>20812.8</v>
      </c>
      <c r="G223" s="4" t="s">
        <v>405</v>
      </c>
      <c r="H223" s="16">
        <f t="shared" si="14"/>
        <v>45008</v>
      </c>
    </row>
    <row r="224" spans="1:8" ht="31.2" x14ac:dyDescent="0.3">
      <c r="A224" s="5" t="str">
        <f t="shared" si="15"/>
        <v>FEM</v>
      </c>
      <c r="B224" s="4">
        <v>44963</v>
      </c>
      <c r="C224" s="3" t="s">
        <v>560</v>
      </c>
      <c r="D224" s="3" t="s">
        <v>57</v>
      </c>
      <c r="E224" s="3" t="s">
        <v>663</v>
      </c>
      <c r="F224" s="24">
        <v>8943.75</v>
      </c>
      <c r="G224" s="4" t="s">
        <v>405</v>
      </c>
      <c r="H224" s="16">
        <f t="shared" si="14"/>
        <v>45008</v>
      </c>
    </row>
    <row r="225" spans="1:8" ht="31.2" x14ac:dyDescent="0.3">
      <c r="A225" s="5" t="str">
        <f>+MID(E225,1,2)</f>
        <v>FE</v>
      </c>
      <c r="B225" s="4">
        <v>44963</v>
      </c>
      <c r="C225" s="3" t="s">
        <v>561</v>
      </c>
      <c r="D225" s="3" t="s">
        <v>57</v>
      </c>
      <c r="E225" s="3" t="s">
        <v>663</v>
      </c>
      <c r="F225" s="24">
        <v>21114</v>
      </c>
      <c r="G225" s="4" t="s">
        <v>405</v>
      </c>
      <c r="H225" s="16">
        <f t="shared" si="14"/>
        <v>45008</v>
      </c>
    </row>
    <row r="226" spans="1:8" ht="31.2" x14ac:dyDescent="0.3">
      <c r="A226" s="5" t="str">
        <f>+MID(E226,1,3)</f>
        <v>FEM</v>
      </c>
      <c r="B226" s="4">
        <v>44963</v>
      </c>
      <c r="C226" s="3" t="s">
        <v>562</v>
      </c>
      <c r="D226" s="3" t="s">
        <v>57</v>
      </c>
      <c r="E226" s="3" t="s">
        <v>663</v>
      </c>
      <c r="F226" s="24">
        <v>5875</v>
      </c>
      <c r="G226" s="4" t="s">
        <v>405</v>
      </c>
      <c r="H226" s="16">
        <f t="shared" si="14"/>
        <v>45008</v>
      </c>
    </row>
    <row r="227" spans="1:8" ht="31.2" x14ac:dyDescent="0.3">
      <c r="A227" s="5" t="str">
        <f>+MID(E227,1,3)</f>
        <v>FEM</v>
      </c>
      <c r="B227" s="4">
        <v>44963</v>
      </c>
      <c r="C227" s="3" t="s">
        <v>563</v>
      </c>
      <c r="D227" s="3" t="s">
        <v>57</v>
      </c>
      <c r="E227" s="3" t="s">
        <v>663</v>
      </c>
      <c r="F227" s="24">
        <v>160627.5</v>
      </c>
      <c r="G227" s="4" t="s">
        <v>405</v>
      </c>
      <c r="H227" s="16">
        <f t="shared" si="14"/>
        <v>45008</v>
      </c>
    </row>
    <row r="228" spans="1:8" ht="31.2" x14ac:dyDescent="0.3">
      <c r="A228" s="5" t="str">
        <f>+MID(E228,1,3)</f>
        <v>FEM</v>
      </c>
      <c r="B228" s="4">
        <v>44963</v>
      </c>
      <c r="C228" s="3" t="s">
        <v>564</v>
      </c>
      <c r="D228" s="3" t="s">
        <v>57</v>
      </c>
      <c r="E228" s="3" t="s">
        <v>663</v>
      </c>
      <c r="F228" s="24">
        <v>17526.53</v>
      </c>
      <c r="G228" s="4" t="s">
        <v>405</v>
      </c>
      <c r="H228" s="16">
        <f t="shared" si="14"/>
        <v>45008</v>
      </c>
    </row>
    <row r="229" spans="1:8" ht="31.2" x14ac:dyDescent="0.3">
      <c r="A229" s="5" t="str">
        <f>+MID(E229,1,2)</f>
        <v>FE</v>
      </c>
      <c r="B229" s="4">
        <v>44963</v>
      </c>
      <c r="C229" s="3" t="s">
        <v>565</v>
      </c>
      <c r="D229" s="3" t="s">
        <v>57</v>
      </c>
      <c r="E229" s="3" t="s">
        <v>663</v>
      </c>
      <c r="F229" s="24">
        <v>149777.88</v>
      </c>
      <c r="G229" s="4" t="s">
        <v>405</v>
      </c>
      <c r="H229" s="16">
        <f t="shared" si="14"/>
        <v>45008</v>
      </c>
    </row>
    <row r="230" spans="1:8" ht="31.2" x14ac:dyDescent="0.3">
      <c r="A230" s="5" t="str">
        <f t="shared" ref="A230:A244" si="16">+MID(E230,1,3)</f>
        <v>FEM</v>
      </c>
      <c r="B230" s="4">
        <v>44963</v>
      </c>
      <c r="C230" s="3" t="s">
        <v>566</v>
      </c>
      <c r="D230" s="3" t="s">
        <v>57</v>
      </c>
      <c r="E230" s="3" t="s">
        <v>663</v>
      </c>
      <c r="F230" s="24">
        <v>92953.2</v>
      </c>
      <c r="G230" s="4" t="s">
        <v>405</v>
      </c>
      <c r="H230" s="16">
        <f t="shared" si="14"/>
        <v>45008</v>
      </c>
    </row>
    <row r="231" spans="1:8" ht="31.2" x14ac:dyDescent="0.3">
      <c r="A231" s="5" t="str">
        <f t="shared" si="16"/>
        <v>FEM</v>
      </c>
      <c r="B231" s="4">
        <v>44963</v>
      </c>
      <c r="C231" s="3" t="s">
        <v>567</v>
      </c>
      <c r="D231" s="3" t="s">
        <v>57</v>
      </c>
      <c r="E231" s="3" t="s">
        <v>663</v>
      </c>
      <c r="F231" s="24">
        <v>31449.599999999999</v>
      </c>
      <c r="G231" s="4" t="s">
        <v>405</v>
      </c>
      <c r="H231" s="16">
        <f t="shared" si="14"/>
        <v>45008</v>
      </c>
    </row>
    <row r="232" spans="1:8" ht="31.2" x14ac:dyDescent="0.3">
      <c r="A232" s="5" t="str">
        <f t="shared" si="16"/>
        <v>EMH</v>
      </c>
      <c r="B232" s="4">
        <v>44963</v>
      </c>
      <c r="C232" s="3" t="s">
        <v>568</v>
      </c>
      <c r="D232" s="3" t="s">
        <v>57</v>
      </c>
      <c r="E232" s="3" t="s">
        <v>664</v>
      </c>
      <c r="F232" s="24">
        <v>218038.43</v>
      </c>
      <c r="G232" s="4" t="s">
        <v>405</v>
      </c>
      <c r="H232" s="16">
        <f t="shared" si="14"/>
        <v>45008</v>
      </c>
    </row>
    <row r="233" spans="1:8" ht="31.2" x14ac:dyDescent="0.3">
      <c r="A233" s="5" t="str">
        <f t="shared" si="16"/>
        <v>EMH</v>
      </c>
      <c r="B233" s="4">
        <v>44963</v>
      </c>
      <c r="C233" s="3" t="s">
        <v>569</v>
      </c>
      <c r="D233" s="3" t="s">
        <v>57</v>
      </c>
      <c r="E233" s="3" t="s">
        <v>664</v>
      </c>
      <c r="F233" s="24">
        <v>26957.5</v>
      </c>
      <c r="G233" s="4" t="s">
        <v>405</v>
      </c>
      <c r="H233" s="16">
        <f t="shared" si="14"/>
        <v>45008</v>
      </c>
    </row>
    <row r="234" spans="1:8" ht="31.2" x14ac:dyDescent="0.3">
      <c r="A234" s="5" t="str">
        <f t="shared" si="16"/>
        <v>EMH</v>
      </c>
      <c r="B234" s="4">
        <v>44963</v>
      </c>
      <c r="C234" s="3" t="s">
        <v>570</v>
      </c>
      <c r="D234" s="3" t="s">
        <v>57</v>
      </c>
      <c r="E234" s="3" t="s">
        <v>664</v>
      </c>
      <c r="F234" s="24">
        <v>12071.25</v>
      </c>
      <c r="G234" s="4" t="s">
        <v>405</v>
      </c>
      <c r="H234" s="16">
        <f t="shared" si="14"/>
        <v>45008</v>
      </c>
    </row>
    <row r="235" spans="1:8" ht="31.2" x14ac:dyDescent="0.3">
      <c r="A235" s="5" t="str">
        <f t="shared" si="16"/>
        <v>EMH</v>
      </c>
      <c r="B235" s="4">
        <v>44963</v>
      </c>
      <c r="C235" s="3" t="s">
        <v>571</v>
      </c>
      <c r="D235" s="3" t="s">
        <v>57</v>
      </c>
      <c r="E235" s="3" t="s">
        <v>664</v>
      </c>
      <c r="F235" s="24">
        <v>190806</v>
      </c>
      <c r="G235" s="4" t="s">
        <v>405</v>
      </c>
      <c r="H235" s="16">
        <f t="shared" si="14"/>
        <v>45008</v>
      </c>
    </row>
    <row r="236" spans="1:8" ht="31.2" x14ac:dyDescent="0.3">
      <c r="A236" s="5" t="str">
        <f t="shared" si="16"/>
        <v>EMH</v>
      </c>
      <c r="B236" s="4">
        <v>44963</v>
      </c>
      <c r="C236" s="3" t="s">
        <v>572</v>
      </c>
      <c r="D236" s="3" t="s">
        <v>57</v>
      </c>
      <c r="E236" s="3" t="s">
        <v>664</v>
      </c>
      <c r="F236" s="24">
        <v>8750</v>
      </c>
      <c r="G236" s="4" t="s">
        <v>405</v>
      </c>
      <c r="H236" s="16">
        <f t="shared" si="14"/>
        <v>45008</v>
      </c>
    </row>
    <row r="237" spans="1:8" ht="31.2" x14ac:dyDescent="0.3">
      <c r="A237" s="5" t="str">
        <f t="shared" si="16"/>
        <v>FEM</v>
      </c>
      <c r="B237" s="4">
        <v>44963</v>
      </c>
      <c r="C237" s="3" t="s">
        <v>573</v>
      </c>
      <c r="D237" s="3" t="s">
        <v>57</v>
      </c>
      <c r="E237" s="3" t="s">
        <v>605</v>
      </c>
      <c r="F237" s="24">
        <v>60886.6</v>
      </c>
      <c r="G237" s="4" t="s">
        <v>405</v>
      </c>
      <c r="H237" s="16">
        <f t="shared" si="14"/>
        <v>45008</v>
      </c>
    </row>
    <row r="238" spans="1:8" ht="31.2" x14ac:dyDescent="0.3">
      <c r="A238" s="5" t="str">
        <f t="shared" si="16"/>
        <v>EMH</v>
      </c>
      <c r="B238" s="4">
        <v>44963</v>
      </c>
      <c r="C238" s="3" t="s">
        <v>574</v>
      </c>
      <c r="D238" s="3" t="s">
        <v>57</v>
      </c>
      <c r="E238" s="3" t="s">
        <v>664</v>
      </c>
      <c r="F238" s="24">
        <v>7875</v>
      </c>
      <c r="G238" s="4" t="s">
        <v>405</v>
      </c>
      <c r="H238" s="16">
        <f t="shared" si="14"/>
        <v>45008</v>
      </c>
    </row>
    <row r="239" spans="1:8" ht="31.2" x14ac:dyDescent="0.3">
      <c r="A239" s="5" t="str">
        <f t="shared" si="16"/>
        <v>EMH</v>
      </c>
      <c r="B239" s="4">
        <v>44963</v>
      </c>
      <c r="C239" s="3" t="s">
        <v>575</v>
      </c>
      <c r="D239" s="3" t="s">
        <v>57</v>
      </c>
      <c r="E239" s="3" t="s">
        <v>664</v>
      </c>
      <c r="F239" s="24">
        <v>89906.7</v>
      </c>
      <c r="G239" s="4" t="s">
        <v>405</v>
      </c>
      <c r="H239" s="16">
        <f t="shared" si="14"/>
        <v>45008</v>
      </c>
    </row>
    <row r="240" spans="1:8" ht="46.8" x14ac:dyDescent="0.3">
      <c r="A240" s="5" t="str">
        <f t="shared" si="16"/>
        <v>UM-</v>
      </c>
      <c r="B240" s="4">
        <v>44963</v>
      </c>
      <c r="C240" s="3" t="s">
        <v>86</v>
      </c>
      <c r="D240" s="3" t="s">
        <v>266</v>
      </c>
      <c r="E240" s="3" t="s">
        <v>485</v>
      </c>
      <c r="F240" s="24">
        <v>404743.54</v>
      </c>
      <c r="G240" s="4" t="s">
        <v>405</v>
      </c>
      <c r="H240" s="16">
        <f t="shared" si="14"/>
        <v>45008</v>
      </c>
    </row>
    <row r="241" spans="1:8" ht="31.2" x14ac:dyDescent="0.3">
      <c r="A241" s="5" t="str">
        <f t="shared" si="16"/>
        <v>JVM</v>
      </c>
      <c r="B241" s="4">
        <v>44963</v>
      </c>
      <c r="C241" s="3" t="s">
        <v>591</v>
      </c>
      <c r="D241" s="3" t="s">
        <v>486</v>
      </c>
      <c r="E241" s="3" t="s">
        <v>487</v>
      </c>
      <c r="F241" s="24">
        <v>22510.94</v>
      </c>
      <c r="G241" s="4" t="s">
        <v>405</v>
      </c>
      <c r="H241" s="16">
        <f t="shared" si="14"/>
        <v>45008</v>
      </c>
    </row>
    <row r="242" spans="1:8" ht="31.2" x14ac:dyDescent="0.3">
      <c r="A242" s="5" t="str">
        <f t="shared" si="16"/>
        <v>EMH</v>
      </c>
      <c r="B242" s="4">
        <v>44964</v>
      </c>
      <c r="C242" s="3" t="s">
        <v>579</v>
      </c>
      <c r="D242" s="3" t="s">
        <v>224</v>
      </c>
      <c r="E242" s="3" t="s">
        <v>664</v>
      </c>
      <c r="F242" s="24">
        <v>15960</v>
      </c>
      <c r="G242" s="4" t="s">
        <v>405</v>
      </c>
      <c r="H242" s="16">
        <f t="shared" si="14"/>
        <v>45009</v>
      </c>
    </row>
    <row r="243" spans="1:8" ht="31.2" x14ac:dyDescent="0.3">
      <c r="A243" s="5" t="str">
        <f t="shared" si="16"/>
        <v>REC</v>
      </c>
      <c r="B243" s="4">
        <v>44964</v>
      </c>
      <c r="C243" s="3" t="s">
        <v>307</v>
      </c>
      <c r="D243" s="3" t="s">
        <v>244</v>
      </c>
      <c r="E243" s="3" t="s">
        <v>676</v>
      </c>
      <c r="F243" s="24">
        <v>75388.899999999994</v>
      </c>
      <c r="G243" s="4" t="s">
        <v>405</v>
      </c>
      <c r="H243" s="16">
        <f t="shared" si="14"/>
        <v>45009</v>
      </c>
    </row>
    <row r="244" spans="1:8" ht="31.2" x14ac:dyDescent="0.3">
      <c r="A244" s="5" t="str">
        <f t="shared" si="16"/>
        <v>UM-</v>
      </c>
      <c r="B244" s="4">
        <v>44964</v>
      </c>
      <c r="C244" s="3" t="s">
        <v>321</v>
      </c>
      <c r="D244" s="3" t="s">
        <v>278</v>
      </c>
      <c r="E244" s="3" t="s">
        <v>706</v>
      </c>
      <c r="F244" s="24">
        <v>21183.360000000001</v>
      </c>
      <c r="G244" s="4" t="s">
        <v>405</v>
      </c>
      <c r="H244" s="16">
        <f t="shared" si="14"/>
        <v>45009</v>
      </c>
    </row>
    <row r="245" spans="1:8" ht="46.8" x14ac:dyDescent="0.3">
      <c r="A245" s="5" t="str">
        <f>+MID(E245,1,2)</f>
        <v>EM</v>
      </c>
      <c r="B245" s="4">
        <v>44965</v>
      </c>
      <c r="C245" s="3" t="s">
        <v>518</v>
      </c>
      <c r="D245" s="3" t="s">
        <v>20</v>
      </c>
      <c r="E245" s="3" t="s">
        <v>179</v>
      </c>
      <c r="F245" s="24">
        <v>119919.39</v>
      </c>
      <c r="G245" s="4" t="s">
        <v>405</v>
      </c>
      <c r="H245" s="16">
        <f t="shared" si="14"/>
        <v>45010</v>
      </c>
    </row>
    <row r="246" spans="1:8" ht="62.4" x14ac:dyDescent="0.3">
      <c r="A246" s="5" t="str">
        <f t="shared" ref="A246:A261" si="17">+MID(E246,1,3)</f>
        <v>REC</v>
      </c>
      <c r="B246" s="4">
        <v>44965</v>
      </c>
      <c r="C246" s="3" t="s">
        <v>521</v>
      </c>
      <c r="D246" s="3" t="s">
        <v>616</v>
      </c>
      <c r="E246" s="3" t="s">
        <v>617</v>
      </c>
      <c r="F246" s="24">
        <v>439845.92</v>
      </c>
      <c r="G246" s="4" t="s">
        <v>405</v>
      </c>
      <c r="H246" s="16">
        <f t="shared" si="14"/>
        <v>45010</v>
      </c>
    </row>
    <row r="247" spans="1:8" ht="46.8" x14ac:dyDescent="0.3">
      <c r="A247" s="5" t="str">
        <f t="shared" si="17"/>
        <v>FEM</v>
      </c>
      <c r="B247" s="4">
        <v>44965</v>
      </c>
      <c r="C247" s="3" t="s">
        <v>153</v>
      </c>
      <c r="D247" s="3" t="s">
        <v>278</v>
      </c>
      <c r="E247" s="3" t="s">
        <v>702</v>
      </c>
      <c r="F247" s="24">
        <v>6738.56</v>
      </c>
      <c r="G247" s="4" t="s">
        <v>405</v>
      </c>
      <c r="H247" s="16">
        <f t="shared" si="14"/>
        <v>45010</v>
      </c>
    </row>
    <row r="248" spans="1:8" ht="46.8" x14ac:dyDescent="0.3">
      <c r="A248" s="5" t="str">
        <f t="shared" si="17"/>
        <v>FEM</v>
      </c>
      <c r="B248" s="4">
        <v>44965</v>
      </c>
      <c r="C248" s="3" t="s">
        <v>88</v>
      </c>
      <c r="D248" s="3" t="s">
        <v>278</v>
      </c>
      <c r="E248" s="3" t="s">
        <v>702</v>
      </c>
      <c r="F248" s="24">
        <v>13878.72</v>
      </c>
      <c r="G248" s="4" t="s">
        <v>405</v>
      </c>
      <c r="H248" s="16">
        <f t="shared" si="14"/>
        <v>45010</v>
      </c>
    </row>
    <row r="249" spans="1:8" ht="46.8" x14ac:dyDescent="0.3">
      <c r="A249" s="5" t="str">
        <f t="shared" si="17"/>
        <v>EMH</v>
      </c>
      <c r="B249" s="4">
        <v>44965</v>
      </c>
      <c r="C249" s="3" t="s">
        <v>476</v>
      </c>
      <c r="D249" s="3" t="s">
        <v>278</v>
      </c>
      <c r="E249" s="3" t="s">
        <v>701</v>
      </c>
      <c r="F249" s="24">
        <v>164538</v>
      </c>
      <c r="G249" s="4" t="s">
        <v>405</v>
      </c>
      <c r="H249" s="16">
        <f t="shared" si="14"/>
        <v>45010</v>
      </c>
    </row>
    <row r="250" spans="1:8" ht="31.2" x14ac:dyDescent="0.3">
      <c r="A250" s="5" t="str">
        <f t="shared" si="17"/>
        <v>JVM</v>
      </c>
      <c r="B250" s="4">
        <v>44966</v>
      </c>
      <c r="C250" s="3" t="s">
        <v>529</v>
      </c>
      <c r="D250" s="3" t="s">
        <v>43</v>
      </c>
      <c r="E250" s="3" t="s">
        <v>634</v>
      </c>
      <c r="F250" s="24">
        <v>14258.34</v>
      </c>
      <c r="G250" s="4" t="s">
        <v>405</v>
      </c>
      <c r="H250" s="16">
        <f t="shared" si="14"/>
        <v>45011</v>
      </c>
    </row>
    <row r="251" spans="1:8" ht="31.2" x14ac:dyDescent="0.3">
      <c r="A251" s="5" t="str">
        <f t="shared" si="17"/>
        <v>JVM</v>
      </c>
      <c r="B251" s="4">
        <v>44966</v>
      </c>
      <c r="C251" s="3" t="s">
        <v>576</v>
      </c>
      <c r="D251" s="3" t="s">
        <v>57</v>
      </c>
      <c r="E251" s="3" t="s">
        <v>655</v>
      </c>
      <c r="F251" s="24">
        <v>202737.5</v>
      </c>
      <c r="G251" s="4" t="s">
        <v>405</v>
      </c>
      <c r="H251" s="16">
        <f t="shared" si="14"/>
        <v>45011</v>
      </c>
    </row>
    <row r="252" spans="1:8" ht="31.2" x14ac:dyDescent="0.3">
      <c r="A252" s="5" t="str">
        <f t="shared" si="17"/>
        <v>JVM</v>
      </c>
      <c r="B252" s="4">
        <v>44966</v>
      </c>
      <c r="C252" s="3" t="s">
        <v>577</v>
      </c>
      <c r="D252" s="3" t="s">
        <v>57</v>
      </c>
      <c r="E252" s="3" t="s">
        <v>655</v>
      </c>
      <c r="F252" s="24">
        <v>128947.72</v>
      </c>
      <c r="G252" s="4" t="s">
        <v>405</v>
      </c>
      <c r="H252" s="16">
        <f t="shared" si="14"/>
        <v>45011</v>
      </c>
    </row>
    <row r="253" spans="1:8" ht="31.2" x14ac:dyDescent="0.3">
      <c r="A253" s="5" t="str">
        <f t="shared" si="17"/>
        <v>JVM</v>
      </c>
      <c r="B253" s="4">
        <v>44966</v>
      </c>
      <c r="C253" s="3" t="s">
        <v>578</v>
      </c>
      <c r="D253" s="3" t="s">
        <v>57</v>
      </c>
      <c r="E253" s="3" t="s">
        <v>665</v>
      </c>
      <c r="F253" s="24">
        <v>67425.649999999994</v>
      </c>
      <c r="G253" s="4" t="s">
        <v>405</v>
      </c>
      <c r="H253" s="16">
        <f t="shared" si="14"/>
        <v>45011</v>
      </c>
    </row>
    <row r="254" spans="1:8" ht="46.8" x14ac:dyDescent="0.3">
      <c r="A254" s="5" t="str">
        <f t="shared" si="17"/>
        <v>FEM</v>
      </c>
      <c r="B254" s="4">
        <v>44967</v>
      </c>
      <c r="C254" s="3" t="s">
        <v>519</v>
      </c>
      <c r="D254" s="3" t="s">
        <v>434</v>
      </c>
      <c r="E254" s="3" t="s">
        <v>614</v>
      </c>
      <c r="F254" s="24">
        <v>3186</v>
      </c>
      <c r="G254" s="4" t="s">
        <v>405</v>
      </c>
      <c r="H254" s="16">
        <f t="shared" si="14"/>
        <v>45012</v>
      </c>
    </row>
    <row r="255" spans="1:8" ht="31.2" x14ac:dyDescent="0.3">
      <c r="A255" s="5" t="str">
        <f t="shared" si="17"/>
        <v>FEM</v>
      </c>
      <c r="B255" s="4">
        <v>44970</v>
      </c>
      <c r="C255" s="3" t="s">
        <v>505</v>
      </c>
      <c r="D255" s="3" t="s">
        <v>3</v>
      </c>
      <c r="E255" s="3" t="s">
        <v>601</v>
      </c>
      <c r="F255" s="24">
        <v>13380</v>
      </c>
      <c r="G255" s="4" t="s">
        <v>405</v>
      </c>
      <c r="H255" s="16">
        <f t="shared" si="14"/>
        <v>45015</v>
      </c>
    </row>
    <row r="256" spans="1:8" ht="46.8" x14ac:dyDescent="0.3">
      <c r="A256" s="5" t="str">
        <f t="shared" si="17"/>
        <v>FEM</v>
      </c>
      <c r="B256" s="4">
        <v>44970</v>
      </c>
      <c r="C256" s="3" t="s">
        <v>534</v>
      </c>
      <c r="D256" s="3" t="s">
        <v>47</v>
      </c>
      <c r="E256" s="3" t="s">
        <v>645</v>
      </c>
      <c r="F256" s="24">
        <v>-610.6</v>
      </c>
      <c r="G256" s="4" t="s">
        <v>405</v>
      </c>
      <c r="H256" s="16">
        <f t="shared" si="14"/>
        <v>45015</v>
      </c>
    </row>
    <row r="257" spans="1:8" ht="46.8" x14ac:dyDescent="0.3">
      <c r="A257" s="5" t="str">
        <f t="shared" si="17"/>
        <v>FEM</v>
      </c>
      <c r="B257" s="4">
        <v>44970</v>
      </c>
      <c r="C257" s="3" t="s">
        <v>536</v>
      </c>
      <c r="D257" s="3" t="s">
        <v>49</v>
      </c>
      <c r="E257" s="3" t="s">
        <v>648</v>
      </c>
      <c r="F257" s="24">
        <v>101911.5</v>
      </c>
      <c r="G257" s="4" t="s">
        <v>405</v>
      </c>
      <c r="H257" s="16">
        <f t="shared" si="14"/>
        <v>45015</v>
      </c>
    </row>
    <row r="258" spans="1:8" ht="46.8" x14ac:dyDescent="0.3">
      <c r="A258" s="5" t="str">
        <f t="shared" si="17"/>
        <v>FEM</v>
      </c>
      <c r="B258" s="4">
        <v>44970</v>
      </c>
      <c r="C258" s="3" t="s">
        <v>537</v>
      </c>
      <c r="D258" s="3" t="s">
        <v>49</v>
      </c>
      <c r="E258" s="3" t="s">
        <v>649</v>
      </c>
      <c r="F258" s="24">
        <v>94681.75</v>
      </c>
      <c r="G258" s="4" t="s">
        <v>405</v>
      </c>
      <c r="H258" s="16">
        <f t="shared" si="14"/>
        <v>45015</v>
      </c>
    </row>
    <row r="259" spans="1:8" ht="46.8" x14ac:dyDescent="0.3">
      <c r="A259" s="5" t="str">
        <f t="shared" si="17"/>
        <v>FEM</v>
      </c>
      <c r="B259" s="4">
        <v>44970</v>
      </c>
      <c r="C259" s="3" t="s">
        <v>538</v>
      </c>
      <c r="D259" s="3" t="s">
        <v>49</v>
      </c>
      <c r="E259" s="3" t="s">
        <v>649</v>
      </c>
      <c r="F259" s="24">
        <v>62587.199999999997</v>
      </c>
      <c r="G259" s="4" t="s">
        <v>405</v>
      </c>
      <c r="H259" s="16">
        <f t="shared" si="14"/>
        <v>45015</v>
      </c>
    </row>
    <row r="260" spans="1:8" ht="46.8" x14ac:dyDescent="0.3">
      <c r="A260" s="5" t="str">
        <f t="shared" si="17"/>
        <v>FEM</v>
      </c>
      <c r="B260" s="4">
        <v>44970</v>
      </c>
      <c r="C260" s="3" t="s">
        <v>585</v>
      </c>
      <c r="D260" s="3" t="s">
        <v>245</v>
      </c>
      <c r="E260" s="3" t="s">
        <v>677</v>
      </c>
      <c r="F260" s="24">
        <v>510055</v>
      </c>
      <c r="G260" s="4" t="s">
        <v>405</v>
      </c>
      <c r="H260" s="16">
        <f t="shared" si="14"/>
        <v>45015</v>
      </c>
    </row>
    <row r="261" spans="1:8" ht="46.8" x14ac:dyDescent="0.3">
      <c r="A261" s="5" t="str">
        <f t="shared" si="17"/>
        <v>FEM</v>
      </c>
      <c r="B261" s="4">
        <v>44970</v>
      </c>
      <c r="C261" s="3" t="s">
        <v>499</v>
      </c>
      <c r="D261" s="3" t="s">
        <v>272</v>
      </c>
      <c r="E261" s="3" t="s">
        <v>699</v>
      </c>
      <c r="F261" s="24">
        <v>37154.400000000001</v>
      </c>
      <c r="G261" s="4" t="s">
        <v>405</v>
      </c>
      <c r="H261" s="16">
        <f t="shared" si="14"/>
        <v>45015</v>
      </c>
    </row>
    <row r="262" spans="1:8" ht="46.8" x14ac:dyDescent="0.3">
      <c r="A262" s="5" t="str">
        <f>+MID(E262,1,2)</f>
        <v>JV</v>
      </c>
      <c r="B262" s="4">
        <v>44970</v>
      </c>
      <c r="C262" s="3" t="s">
        <v>592</v>
      </c>
      <c r="D262" s="3" t="s">
        <v>274</v>
      </c>
      <c r="E262" s="3" t="s">
        <v>375</v>
      </c>
      <c r="F262" s="24">
        <v>86855</v>
      </c>
      <c r="G262" s="4" t="s">
        <v>405</v>
      </c>
      <c r="H262" s="16">
        <f t="shared" si="14"/>
        <v>45015</v>
      </c>
    </row>
    <row r="263" spans="1:8" ht="46.8" x14ac:dyDescent="0.3">
      <c r="A263" s="5" t="str">
        <f>+MID(E263,1,2)</f>
        <v>FE</v>
      </c>
      <c r="B263" s="4">
        <v>44971</v>
      </c>
      <c r="C263" s="3" t="s">
        <v>497</v>
      </c>
      <c r="D263" s="3" t="s">
        <v>1</v>
      </c>
      <c r="E263" s="3" t="s">
        <v>597</v>
      </c>
      <c r="F263" s="24">
        <v>44500</v>
      </c>
      <c r="G263" s="4" t="s">
        <v>405</v>
      </c>
      <c r="H263" s="16">
        <f t="shared" si="14"/>
        <v>45016</v>
      </c>
    </row>
    <row r="264" spans="1:8" ht="46.8" x14ac:dyDescent="0.3">
      <c r="A264" s="5" t="str">
        <f t="shared" ref="A264:A273" si="18">+MID(E264,1,3)</f>
        <v>FEM</v>
      </c>
      <c r="B264" s="4">
        <v>44971</v>
      </c>
      <c r="C264" s="3" t="s">
        <v>498</v>
      </c>
      <c r="D264" s="3" t="s">
        <v>1</v>
      </c>
      <c r="E264" s="3" t="s">
        <v>597</v>
      </c>
      <c r="F264" s="24">
        <v>36108</v>
      </c>
      <c r="G264" s="4" t="s">
        <v>405</v>
      </c>
      <c r="H264" s="16">
        <f t="shared" si="14"/>
        <v>45016</v>
      </c>
    </row>
    <row r="265" spans="1:8" ht="46.8" x14ac:dyDescent="0.3">
      <c r="A265" s="5" t="str">
        <f t="shared" si="18"/>
        <v>EMH</v>
      </c>
      <c r="B265" s="4">
        <v>44971</v>
      </c>
      <c r="C265" s="3" t="s">
        <v>499</v>
      </c>
      <c r="D265" s="3" t="s">
        <v>1</v>
      </c>
      <c r="E265" s="3" t="s">
        <v>598</v>
      </c>
      <c r="F265" s="24">
        <v>36025</v>
      </c>
      <c r="G265" s="4" t="s">
        <v>405</v>
      </c>
      <c r="H265" s="16">
        <f t="shared" si="14"/>
        <v>45016</v>
      </c>
    </row>
    <row r="266" spans="1:8" ht="31.2" x14ac:dyDescent="0.3">
      <c r="A266" s="5" t="str">
        <f t="shared" si="18"/>
        <v>EMH</v>
      </c>
      <c r="B266" s="4">
        <v>44971</v>
      </c>
      <c r="C266" s="3" t="s">
        <v>501</v>
      </c>
      <c r="D266" s="3" t="s">
        <v>2</v>
      </c>
      <c r="E266" s="3" t="s">
        <v>414</v>
      </c>
      <c r="F266" s="24">
        <v>14495</v>
      </c>
      <c r="G266" s="4" t="s">
        <v>405</v>
      </c>
      <c r="H266" s="16">
        <f t="shared" si="14"/>
        <v>45016</v>
      </c>
    </row>
    <row r="267" spans="1:8" ht="31.2" x14ac:dyDescent="0.3">
      <c r="A267" s="5" t="str">
        <f t="shared" si="18"/>
        <v>EMH</v>
      </c>
      <c r="B267" s="4">
        <v>44971</v>
      </c>
      <c r="C267" s="3" t="s">
        <v>502</v>
      </c>
      <c r="D267" s="3" t="s">
        <v>2</v>
      </c>
      <c r="E267" s="3" t="s">
        <v>414</v>
      </c>
      <c r="F267" s="24">
        <v>14820</v>
      </c>
      <c r="G267" s="4" t="s">
        <v>405</v>
      </c>
      <c r="H267" s="16">
        <f t="shared" ref="H267:H330" si="19">+B267+45</f>
        <v>45016</v>
      </c>
    </row>
    <row r="268" spans="1:8" ht="46.8" x14ac:dyDescent="0.3">
      <c r="A268" s="5" t="str">
        <f t="shared" si="18"/>
        <v>EMH</v>
      </c>
      <c r="B268" s="4">
        <v>44971</v>
      </c>
      <c r="C268" s="3" t="s">
        <v>513</v>
      </c>
      <c r="D268" s="3" t="s">
        <v>11</v>
      </c>
      <c r="E268" s="3" t="s">
        <v>608</v>
      </c>
      <c r="F268" s="24">
        <v>19000</v>
      </c>
      <c r="G268" s="4" t="s">
        <v>405</v>
      </c>
      <c r="H268" s="16">
        <f t="shared" si="19"/>
        <v>45016</v>
      </c>
    </row>
    <row r="269" spans="1:8" ht="31.2" x14ac:dyDescent="0.3">
      <c r="A269" s="5" t="str">
        <f t="shared" si="18"/>
        <v>REC</v>
      </c>
      <c r="B269" s="4">
        <v>44971</v>
      </c>
      <c r="C269" s="3" t="s">
        <v>532</v>
      </c>
      <c r="D269" s="3" t="s">
        <v>32</v>
      </c>
      <c r="E269" s="3" t="s">
        <v>639</v>
      </c>
      <c r="F269" s="24">
        <v>82600</v>
      </c>
      <c r="G269" s="4" t="s">
        <v>405</v>
      </c>
      <c r="H269" s="16">
        <f t="shared" si="19"/>
        <v>45016</v>
      </c>
    </row>
    <row r="270" spans="1:8" ht="62.4" x14ac:dyDescent="0.3">
      <c r="A270" s="5" t="str">
        <f t="shared" si="18"/>
        <v>REC</v>
      </c>
      <c r="B270" s="4">
        <v>44971</v>
      </c>
      <c r="C270" s="3" t="s">
        <v>93</v>
      </c>
      <c r="D270" s="3" t="s">
        <v>642</v>
      </c>
      <c r="E270" s="3" t="s">
        <v>643</v>
      </c>
      <c r="F270" s="24">
        <v>39235</v>
      </c>
      <c r="G270" s="4" t="s">
        <v>405</v>
      </c>
      <c r="H270" s="16">
        <f t="shared" si="19"/>
        <v>45016</v>
      </c>
    </row>
    <row r="271" spans="1:8" ht="46.8" x14ac:dyDescent="0.3">
      <c r="A271" s="5" t="str">
        <f t="shared" si="18"/>
        <v>FEM</v>
      </c>
      <c r="B271" s="4">
        <v>44971</v>
      </c>
      <c r="C271" s="3" t="s">
        <v>539</v>
      </c>
      <c r="D271" s="3" t="s">
        <v>49</v>
      </c>
      <c r="E271" s="3" t="s">
        <v>650</v>
      </c>
      <c r="F271" s="24">
        <v>27828.639999999999</v>
      </c>
      <c r="G271" s="4" t="s">
        <v>405</v>
      </c>
      <c r="H271" s="16">
        <f t="shared" si="19"/>
        <v>45016</v>
      </c>
    </row>
    <row r="272" spans="1:8" ht="46.8" x14ac:dyDescent="0.3">
      <c r="A272" s="5" t="str">
        <f t="shared" si="18"/>
        <v>REC</v>
      </c>
      <c r="B272" s="4">
        <v>44971</v>
      </c>
      <c r="C272" s="3" t="s">
        <v>583</v>
      </c>
      <c r="D272" s="3" t="s">
        <v>241</v>
      </c>
      <c r="E272" s="3" t="s">
        <v>673</v>
      </c>
      <c r="F272" s="24">
        <v>321035.03000000003</v>
      </c>
      <c r="G272" s="4" t="s">
        <v>405</v>
      </c>
      <c r="H272" s="16">
        <f t="shared" si="19"/>
        <v>45016</v>
      </c>
    </row>
    <row r="273" spans="1:8" ht="46.8" x14ac:dyDescent="0.3">
      <c r="A273" s="5" t="str">
        <f t="shared" si="18"/>
        <v>REC</v>
      </c>
      <c r="B273" s="4">
        <v>44971</v>
      </c>
      <c r="C273" s="3" t="s">
        <v>324</v>
      </c>
      <c r="D273" s="3" t="s">
        <v>473</v>
      </c>
      <c r="E273" s="3" t="s">
        <v>1248</v>
      </c>
      <c r="F273" s="24">
        <v>23222.400000000001</v>
      </c>
      <c r="G273" s="4" t="s">
        <v>405</v>
      </c>
      <c r="H273" s="16">
        <f t="shared" si="19"/>
        <v>45016</v>
      </c>
    </row>
    <row r="274" spans="1:8" ht="31.2" x14ac:dyDescent="0.3">
      <c r="A274" s="5" t="str">
        <f>+MID(E274,1,2)</f>
        <v>EM</v>
      </c>
      <c r="B274" s="4">
        <v>44971</v>
      </c>
      <c r="C274" s="3" t="s">
        <v>594</v>
      </c>
      <c r="D274" s="3" t="s">
        <v>278</v>
      </c>
      <c r="E274" s="3" t="s">
        <v>664</v>
      </c>
      <c r="F274" s="24">
        <v>64782</v>
      </c>
      <c r="G274" s="4" t="s">
        <v>405</v>
      </c>
      <c r="H274" s="16">
        <f t="shared" si="19"/>
        <v>45016</v>
      </c>
    </row>
    <row r="275" spans="1:8" ht="31.2" x14ac:dyDescent="0.3">
      <c r="A275" s="5" t="str">
        <f>+MID(E275,1,3)</f>
        <v>REC</v>
      </c>
      <c r="B275" s="4">
        <v>44972</v>
      </c>
      <c r="C275" s="3" t="s">
        <v>409</v>
      </c>
      <c r="D275" s="3" t="s">
        <v>667</v>
      </c>
      <c r="E275" s="3" t="s">
        <v>668</v>
      </c>
      <c r="F275" s="24">
        <v>47200</v>
      </c>
      <c r="G275" s="4" t="s">
        <v>405</v>
      </c>
      <c r="H275" s="16">
        <f t="shared" si="19"/>
        <v>45017</v>
      </c>
    </row>
    <row r="276" spans="1:8" ht="46.8" x14ac:dyDescent="0.3">
      <c r="A276" s="5" t="str">
        <f>+MID(E276,1,2)</f>
        <v>LN</v>
      </c>
      <c r="B276" s="4">
        <v>44973</v>
      </c>
      <c r="C276" s="3" t="s">
        <v>326</v>
      </c>
      <c r="D276" s="3" t="s">
        <v>1</v>
      </c>
      <c r="E276" s="3" t="s">
        <v>599</v>
      </c>
      <c r="F276" s="24">
        <v>5600</v>
      </c>
      <c r="G276" s="4" t="s">
        <v>405</v>
      </c>
      <c r="H276" s="16">
        <f t="shared" si="19"/>
        <v>45018</v>
      </c>
    </row>
    <row r="277" spans="1:8" ht="46.8" x14ac:dyDescent="0.3">
      <c r="A277" s="5" t="str">
        <f t="shared" ref="A277:A298" si="20">+MID(E277,1,3)</f>
        <v>LNN</v>
      </c>
      <c r="B277" s="4">
        <v>44973</v>
      </c>
      <c r="C277" s="3" t="s">
        <v>324</v>
      </c>
      <c r="D277" s="3" t="s">
        <v>1</v>
      </c>
      <c r="E277" s="3" t="s">
        <v>599</v>
      </c>
      <c r="F277" s="24">
        <v>17558.400000000001</v>
      </c>
      <c r="G277" s="4" t="s">
        <v>405</v>
      </c>
      <c r="H277" s="16">
        <f t="shared" si="19"/>
        <v>45018</v>
      </c>
    </row>
    <row r="278" spans="1:8" ht="31.2" x14ac:dyDescent="0.3">
      <c r="A278" s="5" t="str">
        <f t="shared" si="20"/>
        <v>LNM</v>
      </c>
      <c r="B278" s="4">
        <v>44973</v>
      </c>
      <c r="C278" s="3" t="s">
        <v>540</v>
      </c>
      <c r="D278" s="3" t="s">
        <v>49</v>
      </c>
      <c r="E278" s="3" t="s">
        <v>421</v>
      </c>
      <c r="F278" s="24">
        <v>675</v>
      </c>
      <c r="G278" s="4" t="s">
        <v>405</v>
      </c>
      <c r="H278" s="16">
        <f t="shared" si="19"/>
        <v>45018</v>
      </c>
    </row>
    <row r="279" spans="1:8" ht="62.4" x14ac:dyDescent="0.3">
      <c r="A279" s="5" t="str">
        <f t="shared" si="20"/>
        <v>LNM</v>
      </c>
      <c r="B279" s="4">
        <v>44973</v>
      </c>
      <c r="C279" s="3" t="s">
        <v>541</v>
      </c>
      <c r="D279" s="3" t="s">
        <v>49</v>
      </c>
      <c r="E279" s="3" t="s">
        <v>859</v>
      </c>
      <c r="F279" s="24">
        <v>120057.54</v>
      </c>
      <c r="G279" s="4" t="s">
        <v>405</v>
      </c>
      <c r="H279" s="16">
        <f t="shared" si="19"/>
        <v>45018</v>
      </c>
    </row>
    <row r="280" spans="1:8" ht="46.8" x14ac:dyDescent="0.3">
      <c r="A280" s="5" t="str">
        <f t="shared" si="20"/>
        <v>LNM</v>
      </c>
      <c r="B280" s="4">
        <v>44973</v>
      </c>
      <c r="C280" s="3" t="s">
        <v>542</v>
      </c>
      <c r="D280" s="3" t="s">
        <v>49</v>
      </c>
      <c r="E280" s="3" t="s">
        <v>651</v>
      </c>
      <c r="F280" s="24">
        <v>495810.02</v>
      </c>
      <c r="G280" s="4" t="s">
        <v>405</v>
      </c>
      <c r="H280" s="16">
        <f t="shared" si="19"/>
        <v>45018</v>
      </c>
    </row>
    <row r="281" spans="1:8" ht="31.2" x14ac:dyDescent="0.3">
      <c r="A281" s="5" t="str">
        <f t="shared" si="20"/>
        <v>JVM</v>
      </c>
      <c r="B281" s="4">
        <v>44973</v>
      </c>
      <c r="C281" s="3" t="s">
        <v>580</v>
      </c>
      <c r="D281" s="3" t="s">
        <v>224</v>
      </c>
      <c r="E281" s="3" t="s">
        <v>655</v>
      </c>
      <c r="F281" s="24">
        <v>48000</v>
      </c>
      <c r="G281" s="4" t="s">
        <v>405</v>
      </c>
      <c r="H281" s="16">
        <f t="shared" si="19"/>
        <v>45018</v>
      </c>
    </row>
    <row r="282" spans="1:8" ht="46.8" x14ac:dyDescent="0.3">
      <c r="A282" s="5" t="str">
        <f t="shared" si="20"/>
        <v>REC</v>
      </c>
      <c r="B282" s="4">
        <v>44973</v>
      </c>
      <c r="C282" s="3" t="s">
        <v>121</v>
      </c>
      <c r="D282" s="3" t="s">
        <v>692</v>
      </c>
      <c r="E282" s="3" t="s">
        <v>693</v>
      </c>
      <c r="F282" s="24">
        <v>949492.9</v>
      </c>
      <c r="G282" s="4" t="s">
        <v>405</v>
      </c>
      <c r="H282" s="16">
        <f t="shared" si="19"/>
        <v>45018</v>
      </c>
    </row>
    <row r="283" spans="1:8" ht="31.2" x14ac:dyDescent="0.3">
      <c r="A283" s="5" t="str">
        <f t="shared" si="20"/>
        <v>UM-</v>
      </c>
      <c r="B283" s="4">
        <v>44973</v>
      </c>
      <c r="C283" s="3" t="s">
        <v>590</v>
      </c>
      <c r="D283" s="3" t="s">
        <v>265</v>
      </c>
      <c r="E283" s="3" t="s">
        <v>696</v>
      </c>
      <c r="F283" s="24">
        <v>93880.8</v>
      </c>
      <c r="G283" s="4" t="s">
        <v>405</v>
      </c>
      <c r="H283" s="16">
        <f t="shared" si="19"/>
        <v>45018</v>
      </c>
    </row>
    <row r="284" spans="1:8" ht="31.2" x14ac:dyDescent="0.3">
      <c r="A284" s="5" t="str">
        <f t="shared" si="20"/>
        <v>EMH</v>
      </c>
      <c r="B284" s="4">
        <v>44974</v>
      </c>
      <c r="C284" s="3" t="s">
        <v>412</v>
      </c>
      <c r="D284" s="3" t="s">
        <v>30</v>
      </c>
      <c r="E284" s="3" t="s">
        <v>619</v>
      </c>
      <c r="F284" s="24">
        <v>19291.03</v>
      </c>
      <c r="G284" s="4" t="s">
        <v>405</v>
      </c>
      <c r="H284" s="16">
        <f t="shared" si="19"/>
        <v>45019</v>
      </c>
    </row>
    <row r="285" spans="1:8" ht="46.8" x14ac:dyDescent="0.3">
      <c r="A285" s="5" t="str">
        <f t="shared" si="20"/>
        <v>REC</v>
      </c>
      <c r="B285" s="4">
        <v>44974</v>
      </c>
      <c r="C285" s="3" t="s">
        <v>584</v>
      </c>
      <c r="D285" s="3" t="s">
        <v>243</v>
      </c>
      <c r="E285" s="3" t="s">
        <v>675</v>
      </c>
      <c r="F285" s="24">
        <v>131895.67999999999</v>
      </c>
      <c r="G285" s="4" t="s">
        <v>405</v>
      </c>
      <c r="H285" s="16">
        <f t="shared" si="19"/>
        <v>45019</v>
      </c>
    </row>
    <row r="286" spans="1:8" ht="31.2" x14ac:dyDescent="0.3">
      <c r="A286" s="5" t="str">
        <f t="shared" si="20"/>
        <v>FEM</v>
      </c>
      <c r="B286" s="4">
        <v>44974</v>
      </c>
      <c r="C286" s="3" t="s">
        <v>315</v>
      </c>
      <c r="D286" s="3" t="s">
        <v>468</v>
      </c>
      <c r="E286" s="3" t="s">
        <v>681</v>
      </c>
      <c r="F286" s="24">
        <v>73655.600000000006</v>
      </c>
      <c r="G286" s="4" t="s">
        <v>405</v>
      </c>
      <c r="H286" s="16">
        <f t="shared" si="19"/>
        <v>45019</v>
      </c>
    </row>
    <row r="287" spans="1:8" ht="31.2" x14ac:dyDescent="0.3">
      <c r="A287" s="5" t="str">
        <f t="shared" si="20"/>
        <v>FEM</v>
      </c>
      <c r="B287" s="4">
        <v>44974</v>
      </c>
      <c r="C287" s="3" t="s">
        <v>319</v>
      </c>
      <c r="D287" s="3" t="s">
        <v>268</v>
      </c>
      <c r="E287" s="3" t="s">
        <v>373</v>
      </c>
      <c r="F287" s="24">
        <v>26720</v>
      </c>
      <c r="G287" s="4" t="s">
        <v>405</v>
      </c>
      <c r="H287" s="16">
        <f t="shared" si="19"/>
        <v>45019</v>
      </c>
    </row>
    <row r="288" spans="1:8" ht="46.8" x14ac:dyDescent="0.3">
      <c r="A288" s="5" t="str">
        <f t="shared" si="20"/>
        <v>JVM</v>
      </c>
      <c r="B288" s="4">
        <v>44974</v>
      </c>
      <c r="C288" s="3" t="s">
        <v>593</v>
      </c>
      <c r="D288" s="3" t="s">
        <v>274</v>
      </c>
      <c r="E288" s="3" t="s">
        <v>375</v>
      </c>
      <c r="F288" s="24">
        <v>71245</v>
      </c>
      <c r="G288" s="4" t="s">
        <v>405</v>
      </c>
      <c r="H288" s="16">
        <f t="shared" si="19"/>
        <v>45019</v>
      </c>
    </row>
    <row r="289" spans="1:8" ht="62.4" x14ac:dyDescent="0.3">
      <c r="A289" s="5" t="str">
        <f t="shared" si="20"/>
        <v>LNM</v>
      </c>
      <c r="B289" s="4">
        <v>44975</v>
      </c>
      <c r="C289" s="3" t="s">
        <v>528</v>
      </c>
      <c r="D289" s="3" t="s">
        <v>37</v>
      </c>
      <c r="E289" s="3" t="s">
        <v>629</v>
      </c>
      <c r="F289" s="24">
        <v>158943.64000000001</v>
      </c>
      <c r="G289" s="4" t="s">
        <v>405</v>
      </c>
      <c r="H289" s="16">
        <f t="shared" si="19"/>
        <v>45020</v>
      </c>
    </row>
    <row r="290" spans="1:8" ht="46.8" x14ac:dyDescent="0.3">
      <c r="A290" s="5" t="str">
        <f t="shared" si="20"/>
        <v>LNM</v>
      </c>
      <c r="B290" s="4">
        <v>44977</v>
      </c>
      <c r="C290" s="3" t="s">
        <v>510</v>
      </c>
      <c r="D290" s="3" t="s">
        <v>8</v>
      </c>
      <c r="E290" s="3" t="s">
        <v>603</v>
      </c>
      <c r="F290" s="24">
        <v>9600</v>
      </c>
      <c r="G290" s="4" t="s">
        <v>405</v>
      </c>
      <c r="H290" s="16">
        <f t="shared" si="19"/>
        <v>45022</v>
      </c>
    </row>
    <row r="291" spans="1:8" ht="31.2" x14ac:dyDescent="0.3">
      <c r="A291" s="5" t="str">
        <f t="shared" si="20"/>
        <v>UM-</v>
      </c>
      <c r="B291" s="4">
        <v>44977</v>
      </c>
      <c r="C291" s="3" t="s">
        <v>320</v>
      </c>
      <c r="D291" s="3" t="s">
        <v>609</v>
      </c>
      <c r="E291" s="3" t="s">
        <v>610</v>
      </c>
      <c r="F291" s="24">
        <v>75000</v>
      </c>
      <c r="G291" s="4" t="s">
        <v>405</v>
      </c>
      <c r="H291" s="16">
        <f t="shared" si="19"/>
        <v>45022</v>
      </c>
    </row>
    <row r="292" spans="1:8" ht="46.8" x14ac:dyDescent="0.3">
      <c r="A292" s="5" t="str">
        <f t="shared" si="20"/>
        <v>REC</v>
      </c>
      <c r="B292" s="4">
        <v>44977</v>
      </c>
      <c r="C292" s="3" t="s">
        <v>525</v>
      </c>
      <c r="D292" s="3" t="s">
        <v>624</v>
      </c>
      <c r="E292" s="3" t="s">
        <v>625</v>
      </c>
      <c r="F292" s="24">
        <v>17841.599999999999</v>
      </c>
      <c r="G292" s="4" t="s">
        <v>405</v>
      </c>
      <c r="H292" s="16">
        <f t="shared" si="19"/>
        <v>45022</v>
      </c>
    </row>
    <row r="293" spans="1:8" ht="46.8" x14ac:dyDescent="0.3">
      <c r="A293" s="5" t="str">
        <f t="shared" si="20"/>
        <v>FEM</v>
      </c>
      <c r="B293" s="4">
        <v>44977</v>
      </c>
      <c r="C293" s="3" t="s">
        <v>543</v>
      </c>
      <c r="D293" s="3" t="s">
        <v>49</v>
      </c>
      <c r="E293" s="3" t="s">
        <v>649</v>
      </c>
      <c r="F293" s="24">
        <v>68470.7</v>
      </c>
      <c r="G293" s="4" t="s">
        <v>405</v>
      </c>
      <c r="H293" s="16">
        <f t="shared" si="19"/>
        <v>45022</v>
      </c>
    </row>
    <row r="294" spans="1:8" ht="31.2" x14ac:dyDescent="0.3">
      <c r="A294" s="5" t="str">
        <f t="shared" si="20"/>
        <v>FEM</v>
      </c>
      <c r="B294" s="4">
        <v>44977</v>
      </c>
      <c r="C294" s="3" t="s">
        <v>424</v>
      </c>
      <c r="D294" s="3" t="s">
        <v>224</v>
      </c>
      <c r="E294" s="3" t="s">
        <v>605</v>
      </c>
      <c r="F294" s="24">
        <v>19950</v>
      </c>
      <c r="G294" s="4" t="s">
        <v>405</v>
      </c>
      <c r="H294" s="16">
        <f t="shared" si="19"/>
        <v>45022</v>
      </c>
    </row>
    <row r="295" spans="1:8" ht="78" x14ac:dyDescent="0.3">
      <c r="A295" s="5" t="str">
        <f t="shared" si="20"/>
        <v>REC</v>
      </c>
      <c r="B295" s="4">
        <v>44977</v>
      </c>
      <c r="C295" s="3" t="s">
        <v>309</v>
      </c>
      <c r="D295" s="3" t="s">
        <v>225</v>
      </c>
      <c r="E295" s="3" t="s">
        <v>666</v>
      </c>
      <c r="F295" s="24">
        <v>65112.4</v>
      </c>
      <c r="G295" s="4" t="s">
        <v>405</v>
      </c>
      <c r="H295" s="16">
        <f t="shared" si="19"/>
        <v>45022</v>
      </c>
    </row>
    <row r="296" spans="1:8" ht="93.6" x14ac:dyDescent="0.3">
      <c r="A296" s="5" t="str">
        <f t="shared" si="20"/>
        <v>REC</v>
      </c>
      <c r="B296" s="4">
        <v>44977</v>
      </c>
      <c r="C296" s="3" t="s">
        <v>1108</v>
      </c>
      <c r="D296" s="3" t="s">
        <v>669</v>
      </c>
      <c r="E296" s="3" t="s">
        <v>670</v>
      </c>
      <c r="F296" s="24">
        <v>127343.2</v>
      </c>
      <c r="G296" s="4" t="s">
        <v>405</v>
      </c>
      <c r="H296" s="16">
        <f t="shared" si="19"/>
        <v>45022</v>
      </c>
    </row>
    <row r="297" spans="1:8" ht="93.6" x14ac:dyDescent="0.3">
      <c r="A297" s="5" t="str">
        <f t="shared" si="20"/>
        <v>REC</v>
      </c>
      <c r="B297" s="4">
        <v>44977</v>
      </c>
      <c r="C297" s="3" t="s">
        <v>68</v>
      </c>
      <c r="D297" s="3" t="s">
        <v>682</v>
      </c>
      <c r="E297" s="3" t="s">
        <v>683</v>
      </c>
      <c r="F297" s="24">
        <v>620444</v>
      </c>
      <c r="G297" s="4" t="s">
        <v>405</v>
      </c>
      <c r="H297" s="16">
        <f t="shared" si="19"/>
        <v>45022</v>
      </c>
    </row>
    <row r="298" spans="1:8" ht="46.8" x14ac:dyDescent="0.3">
      <c r="A298" s="5" t="str">
        <f t="shared" si="20"/>
        <v>REC</v>
      </c>
      <c r="B298" s="4">
        <v>44977</v>
      </c>
      <c r="C298" s="3" t="s">
        <v>69</v>
      </c>
      <c r="D298" s="3" t="s">
        <v>682</v>
      </c>
      <c r="E298" s="3" t="s">
        <v>684</v>
      </c>
      <c r="F298" s="24">
        <v>501500</v>
      </c>
      <c r="G298" s="4" t="s">
        <v>405</v>
      </c>
      <c r="H298" s="16">
        <f t="shared" si="19"/>
        <v>45022</v>
      </c>
    </row>
    <row r="299" spans="1:8" ht="31.2" x14ac:dyDescent="0.3">
      <c r="A299" s="5" t="str">
        <f>+MID(E299,1,2)</f>
        <v>EM</v>
      </c>
      <c r="B299" s="4">
        <v>44978</v>
      </c>
      <c r="C299" s="3" t="s">
        <v>503</v>
      </c>
      <c r="D299" s="3" t="s">
        <v>2</v>
      </c>
      <c r="E299" s="3" t="s">
        <v>414</v>
      </c>
      <c r="F299" s="24">
        <v>15730</v>
      </c>
      <c r="G299" s="4" t="s">
        <v>405</v>
      </c>
      <c r="H299" s="16">
        <f t="shared" si="19"/>
        <v>45023</v>
      </c>
    </row>
    <row r="300" spans="1:8" ht="93.6" x14ac:dyDescent="0.3">
      <c r="A300" s="5" t="str">
        <f t="shared" ref="A300:A319" si="21">+MID(E300,1,3)</f>
        <v>REC</v>
      </c>
      <c r="B300" s="4">
        <v>44978</v>
      </c>
      <c r="C300" s="3" t="s">
        <v>982</v>
      </c>
      <c r="D300" s="3" t="s">
        <v>240</v>
      </c>
      <c r="E300" s="3" t="s">
        <v>672</v>
      </c>
      <c r="F300" s="24">
        <v>95999.96</v>
      </c>
      <c r="G300" s="4" t="s">
        <v>405</v>
      </c>
      <c r="H300" s="16">
        <f t="shared" si="19"/>
        <v>45023</v>
      </c>
    </row>
    <row r="301" spans="1:8" ht="46.8" x14ac:dyDescent="0.3">
      <c r="A301" s="5" t="str">
        <f t="shared" si="21"/>
        <v>REC</v>
      </c>
      <c r="B301" s="4">
        <v>44979</v>
      </c>
      <c r="C301" s="3" t="s">
        <v>526</v>
      </c>
      <c r="D301" s="3" t="s">
        <v>624</v>
      </c>
      <c r="E301" s="3" t="s">
        <v>626</v>
      </c>
      <c r="F301" s="24">
        <v>75000.800000000003</v>
      </c>
      <c r="G301" s="4" t="s">
        <v>405</v>
      </c>
      <c r="H301" s="16">
        <f t="shared" si="19"/>
        <v>45024</v>
      </c>
    </row>
    <row r="302" spans="1:8" ht="46.8" x14ac:dyDescent="0.3">
      <c r="A302" s="5" t="str">
        <f t="shared" si="21"/>
        <v>FEM</v>
      </c>
      <c r="B302" s="4">
        <v>44980</v>
      </c>
      <c r="C302" s="3" t="s">
        <v>506</v>
      </c>
      <c r="D302" s="3" t="s">
        <v>3</v>
      </c>
      <c r="E302" s="3" t="s">
        <v>602</v>
      </c>
      <c r="F302" s="24">
        <v>13200</v>
      </c>
      <c r="G302" s="4" t="s">
        <v>405</v>
      </c>
      <c r="H302" s="16">
        <f t="shared" si="19"/>
        <v>45025</v>
      </c>
    </row>
    <row r="303" spans="1:8" ht="46.8" x14ac:dyDescent="0.3">
      <c r="A303" s="5" t="str">
        <f t="shared" si="21"/>
        <v>LNM</v>
      </c>
      <c r="B303" s="4">
        <v>44980</v>
      </c>
      <c r="C303" s="3" t="s">
        <v>511</v>
      </c>
      <c r="D303" s="3" t="s">
        <v>8</v>
      </c>
      <c r="E303" s="3" t="s">
        <v>603</v>
      </c>
      <c r="F303" s="24">
        <v>9450</v>
      </c>
      <c r="G303" s="4" t="s">
        <v>405</v>
      </c>
      <c r="H303" s="16">
        <f t="shared" si="19"/>
        <v>45025</v>
      </c>
    </row>
    <row r="304" spans="1:8" ht="46.8" x14ac:dyDescent="0.3">
      <c r="A304" s="5" t="str">
        <f t="shared" si="21"/>
        <v>REC</v>
      </c>
      <c r="B304" s="4">
        <v>44980</v>
      </c>
      <c r="C304" s="3" t="s">
        <v>108</v>
      </c>
      <c r="D304" s="3" t="s">
        <v>697</v>
      </c>
      <c r="E304" s="3" t="s">
        <v>698</v>
      </c>
      <c r="F304" s="24">
        <v>297438.84999999998</v>
      </c>
      <c r="G304" s="4" t="s">
        <v>405</v>
      </c>
      <c r="H304" s="16">
        <f t="shared" si="19"/>
        <v>45025</v>
      </c>
    </row>
    <row r="305" spans="1:8" ht="31.2" x14ac:dyDescent="0.3">
      <c r="A305" s="5" t="str">
        <f t="shared" si="21"/>
        <v>FEM</v>
      </c>
      <c r="B305" s="4">
        <v>44981</v>
      </c>
      <c r="C305" s="3" t="s">
        <v>96</v>
      </c>
      <c r="D305" s="3" t="s">
        <v>604</v>
      </c>
      <c r="E305" s="3" t="s">
        <v>605</v>
      </c>
      <c r="F305" s="24">
        <v>60792</v>
      </c>
      <c r="G305" s="4" t="s">
        <v>405</v>
      </c>
      <c r="H305" s="16">
        <f t="shared" si="19"/>
        <v>45026</v>
      </c>
    </row>
    <row r="306" spans="1:8" ht="46.8" x14ac:dyDescent="0.3">
      <c r="A306" s="5" t="str">
        <f t="shared" si="21"/>
        <v>FEM</v>
      </c>
      <c r="B306" s="4">
        <v>44981</v>
      </c>
      <c r="C306" s="3" t="s">
        <v>515</v>
      </c>
      <c r="D306" s="3" t="s">
        <v>425</v>
      </c>
      <c r="E306" s="3" t="s">
        <v>426</v>
      </c>
      <c r="F306" s="24">
        <v>40356</v>
      </c>
      <c r="G306" s="4" t="s">
        <v>405</v>
      </c>
      <c r="H306" s="16">
        <f t="shared" si="19"/>
        <v>45026</v>
      </c>
    </row>
    <row r="307" spans="1:8" ht="31.2" x14ac:dyDescent="0.3">
      <c r="A307" s="5" t="str">
        <f t="shared" si="21"/>
        <v>EPH</v>
      </c>
      <c r="B307" s="4">
        <v>44981</v>
      </c>
      <c r="C307" s="3" t="s">
        <v>516</v>
      </c>
      <c r="D307" s="3" t="s">
        <v>18</v>
      </c>
      <c r="E307" s="3" t="s">
        <v>612</v>
      </c>
      <c r="F307" s="24">
        <v>20988.81</v>
      </c>
      <c r="G307" s="4" t="s">
        <v>405</v>
      </c>
      <c r="H307" s="16">
        <f t="shared" si="19"/>
        <v>45026</v>
      </c>
    </row>
    <row r="308" spans="1:8" ht="78" x14ac:dyDescent="0.3">
      <c r="A308" s="5" t="str">
        <f t="shared" si="21"/>
        <v>JVM</v>
      </c>
      <c r="B308" s="4">
        <v>44981</v>
      </c>
      <c r="C308" s="3" t="s">
        <v>520</v>
      </c>
      <c r="D308" s="3" t="s">
        <v>26</v>
      </c>
      <c r="E308" s="3" t="s">
        <v>615</v>
      </c>
      <c r="F308" s="24">
        <v>216000</v>
      </c>
      <c r="G308" s="4" t="s">
        <v>405</v>
      </c>
      <c r="H308" s="16">
        <f t="shared" si="19"/>
        <v>45026</v>
      </c>
    </row>
    <row r="309" spans="1:8" ht="31.2" x14ac:dyDescent="0.3">
      <c r="A309" s="5" t="str">
        <f t="shared" si="21"/>
        <v>REC</v>
      </c>
      <c r="B309" s="4">
        <v>44981</v>
      </c>
      <c r="C309" s="3" t="s">
        <v>480</v>
      </c>
      <c r="D309" s="3" t="s">
        <v>630</v>
      </c>
      <c r="E309" s="3" t="s">
        <v>631</v>
      </c>
      <c r="F309" s="24">
        <v>180348.84</v>
      </c>
      <c r="G309" s="4" t="s">
        <v>405</v>
      </c>
      <c r="H309" s="16">
        <f t="shared" si="19"/>
        <v>45026</v>
      </c>
    </row>
    <row r="310" spans="1:8" ht="46.8" x14ac:dyDescent="0.3">
      <c r="A310" s="5" t="str">
        <f t="shared" si="21"/>
        <v>LNN</v>
      </c>
      <c r="B310" s="4">
        <v>44981</v>
      </c>
      <c r="C310" s="3" t="s">
        <v>586</v>
      </c>
      <c r="D310" s="3" t="s">
        <v>248</v>
      </c>
      <c r="E310" s="3" t="s">
        <v>679</v>
      </c>
      <c r="F310" s="24">
        <v>148326</v>
      </c>
      <c r="G310" s="4" t="s">
        <v>405</v>
      </c>
      <c r="H310" s="16">
        <f t="shared" si="19"/>
        <v>45026</v>
      </c>
    </row>
    <row r="311" spans="1:8" ht="46.8" x14ac:dyDescent="0.3">
      <c r="A311" s="5" t="str">
        <f t="shared" si="21"/>
        <v>LNN</v>
      </c>
      <c r="B311" s="4">
        <v>44981</v>
      </c>
      <c r="C311" s="3" t="s">
        <v>587</v>
      </c>
      <c r="D311" s="3" t="s">
        <v>248</v>
      </c>
      <c r="E311" s="3" t="s">
        <v>679</v>
      </c>
      <c r="F311" s="24">
        <v>61867.4</v>
      </c>
      <c r="G311" s="4" t="s">
        <v>405</v>
      </c>
      <c r="H311" s="16">
        <f t="shared" si="19"/>
        <v>45026</v>
      </c>
    </row>
    <row r="312" spans="1:8" ht="31.2" x14ac:dyDescent="0.3">
      <c r="A312" s="5" t="str">
        <f t="shared" si="21"/>
        <v>EPH</v>
      </c>
      <c r="B312" s="4">
        <v>44982</v>
      </c>
      <c r="C312" s="3" t="s">
        <v>522</v>
      </c>
      <c r="D312" s="3" t="s">
        <v>30</v>
      </c>
      <c r="E312" s="3" t="s">
        <v>620</v>
      </c>
      <c r="F312" s="24">
        <v>15741.68</v>
      </c>
      <c r="G312" s="4" t="s">
        <v>405</v>
      </c>
      <c r="H312" s="16">
        <f t="shared" si="19"/>
        <v>45027</v>
      </c>
    </row>
    <row r="313" spans="1:8" ht="46.8" x14ac:dyDescent="0.3">
      <c r="A313" s="5" t="str">
        <f t="shared" si="21"/>
        <v>REC</v>
      </c>
      <c r="B313" s="4">
        <v>44985</v>
      </c>
      <c r="C313" s="3" t="s">
        <v>708</v>
      </c>
      <c r="D313" s="3" t="s">
        <v>5</v>
      </c>
      <c r="E313" s="3" t="s">
        <v>728</v>
      </c>
      <c r="F313" s="24">
        <v>289288.8</v>
      </c>
      <c r="G313" s="4" t="s">
        <v>405</v>
      </c>
      <c r="H313" s="16">
        <f t="shared" si="19"/>
        <v>45030</v>
      </c>
    </row>
    <row r="314" spans="1:8" ht="46.8" x14ac:dyDescent="0.3">
      <c r="A314" s="5" t="str">
        <f t="shared" si="21"/>
        <v>EMH</v>
      </c>
      <c r="B314" s="4">
        <v>44985</v>
      </c>
      <c r="C314" s="3" t="s">
        <v>514</v>
      </c>
      <c r="D314" s="3" t="s">
        <v>11</v>
      </c>
      <c r="E314" s="3" t="s">
        <v>608</v>
      </c>
      <c r="F314" s="24">
        <v>159630</v>
      </c>
      <c r="G314" s="4" t="s">
        <v>405</v>
      </c>
      <c r="H314" s="16">
        <f t="shared" si="19"/>
        <v>45030</v>
      </c>
    </row>
    <row r="315" spans="1:8" ht="62.4" x14ac:dyDescent="0.3">
      <c r="A315" s="5" t="str">
        <f t="shared" si="21"/>
        <v>REC</v>
      </c>
      <c r="B315" s="4">
        <v>44985</v>
      </c>
      <c r="C315" s="3" t="s">
        <v>753</v>
      </c>
      <c r="D315" s="3" t="s">
        <v>15</v>
      </c>
      <c r="E315" s="3" t="s">
        <v>611</v>
      </c>
      <c r="F315" s="24">
        <v>802337.76</v>
      </c>
      <c r="G315" s="4" t="s">
        <v>405</v>
      </c>
      <c r="H315" s="16">
        <f t="shared" si="19"/>
        <v>45030</v>
      </c>
    </row>
    <row r="316" spans="1:8" ht="62.4" x14ac:dyDescent="0.3">
      <c r="A316" s="5" t="str">
        <f t="shared" si="21"/>
        <v>REC</v>
      </c>
      <c r="B316" s="4">
        <v>44985</v>
      </c>
      <c r="C316" s="3" t="s">
        <v>524</v>
      </c>
      <c r="D316" s="3" t="s">
        <v>31</v>
      </c>
      <c r="E316" s="3" t="s">
        <v>623</v>
      </c>
      <c r="F316" s="24">
        <v>58341.09</v>
      </c>
      <c r="G316" s="4" t="s">
        <v>405</v>
      </c>
      <c r="H316" s="16">
        <f t="shared" si="19"/>
        <v>45030</v>
      </c>
    </row>
    <row r="317" spans="1:8" ht="31.2" x14ac:dyDescent="0.3">
      <c r="A317" s="5" t="str">
        <f t="shared" si="21"/>
        <v>UM-</v>
      </c>
      <c r="B317" s="4">
        <v>44985</v>
      </c>
      <c r="C317" s="3" t="s">
        <v>527</v>
      </c>
      <c r="D317" s="3" t="s">
        <v>35</v>
      </c>
      <c r="E317" s="3" t="s">
        <v>628</v>
      </c>
      <c r="F317" s="24">
        <v>16638</v>
      </c>
      <c r="G317" s="4" t="s">
        <v>405</v>
      </c>
      <c r="H317" s="16">
        <f t="shared" si="19"/>
        <v>45030</v>
      </c>
    </row>
    <row r="318" spans="1:8" ht="46.8" x14ac:dyDescent="0.3">
      <c r="A318" s="5" t="str">
        <f t="shared" si="21"/>
        <v>REC</v>
      </c>
      <c r="B318" s="4">
        <v>44985</v>
      </c>
      <c r="C318" s="3" t="s">
        <v>530</v>
      </c>
      <c r="D318" s="3" t="s">
        <v>43</v>
      </c>
      <c r="E318" s="3" t="s">
        <v>635</v>
      </c>
      <c r="F318" s="24">
        <v>16520</v>
      </c>
      <c r="G318" s="4" t="s">
        <v>405</v>
      </c>
      <c r="H318" s="16">
        <f t="shared" si="19"/>
        <v>45030</v>
      </c>
    </row>
    <row r="319" spans="1:8" ht="62.4" x14ac:dyDescent="0.3">
      <c r="A319" s="5" t="str">
        <f t="shared" si="21"/>
        <v>REC</v>
      </c>
      <c r="B319" s="4">
        <v>44985</v>
      </c>
      <c r="C319" s="3" t="s">
        <v>709</v>
      </c>
      <c r="D319" s="3" t="s">
        <v>642</v>
      </c>
      <c r="E319" s="3" t="s">
        <v>842</v>
      </c>
      <c r="F319" s="24">
        <v>144833.20000000001</v>
      </c>
      <c r="G319" s="4" t="s">
        <v>405</v>
      </c>
      <c r="H319" s="16">
        <f t="shared" si="19"/>
        <v>45030</v>
      </c>
    </row>
    <row r="320" spans="1:8" ht="46.8" x14ac:dyDescent="0.3">
      <c r="A320" s="5" t="s">
        <v>711</v>
      </c>
      <c r="B320" s="4">
        <v>44985</v>
      </c>
      <c r="C320" s="3" t="s">
        <v>582</v>
      </c>
      <c r="D320" s="3" t="s">
        <v>233</v>
      </c>
      <c r="E320" s="3" t="s">
        <v>214</v>
      </c>
      <c r="F320" s="24">
        <v>40950</v>
      </c>
      <c r="G320" s="4" t="s">
        <v>405</v>
      </c>
      <c r="H320" s="16">
        <f t="shared" si="19"/>
        <v>45030</v>
      </c>
    </row>
    <row r="321" spans="1:8" ht="62.4" x14ac:dyDescent="0.3">
      <c r="A321" s="5" t="s">
        <v>711</v>
      </c>
      <c r="B321" s="4">
        <v>44985</v>
      </c>
      <c r="C321" s="3" t="s">
        <v>115</v>
      </c>
      <c r="D321" s="3" t="s">
        <v>993</v>
      </c>
      <c r="E321" s="3" t="s">
        <v>994</v>
      </c>
      <c r="F321" s="24">
        <v>7375</v>
      </c>
      <c r="G321" s="4" t="s">
        <v>405</v>
      </c>
      <c r="H321" s="16">
        <f t="shared" si="19"/>
        <v>45030</v>
      </c>
    </row>
    <row r="322" spans="1:8" ht="46.8" x14ac:dyDescent="0.3">
      <c r="A322" s="5" t="s">
        <v>711</v>
      </c>
      <c r="B322" s="4">
        <v>44985</v>
      </c>
      <c r="C322" s="3" t="s">
        <v>327</v>
      </c>
      <c r="D322" s="3" t="s">
        <v>276</v>
      </c>
      <c r="E322" s="3" t="s">
        <v>700</v>
      </c>
      <c r="F322" s="24">
        <v>741021.12</v>
      </c>
      <c r="G322" s="4" t="s">
        <v>405</v>
      </c>
      <c r="H322" s="16">
        <f t="shared" si="19"/>
        <v>45030</v>
      </c>
    </row>
    <row r="323" spans="1:8" ht="31.2" x14ac:dyDescent="0.3">
      <c r="A323" s="5" t="s">
        <v>711</v>
      </c>
      <c r="B323" s="4">
        <v>44985</v>
      </c>
      <c r="C323" s="3" t="s">
        <v>595</v>
      </c>
      <c r="D323" s="3" t="s">
        <v>278</v>
      </c>
      <c r="E323" s="3" t="s">
        <v>378</v>
      </c>
      <c r="F323" s="24">
        <v>320263.03000000003</v>
      </c>
      <c r="G323" s="4" t="s">
        <v>405</v>
      </c>
      <c r="H323" s="16">
        <f t="shared" si="19"/>
        <v>45030</v>
      </c>
    </row>
    <row r="324" spans="1:8" ht="31.2" x14ac:dyDescent="0.3">
      <c r="A324" s="5" t="str">
        <f>+MID(E324,1,3)</f>
        <v>UM-</v>
      </c>
      <c r="B324" s="4">
        <v>44985</v>
      </c>
      <c r="C324" s="3" t="s">
        <v>596</v>
      </c>
      <c r="D324" s="3" t="s">
        <v>278</v>
      </c>
      <c r="E324" s="3" t="s">
        <v>703</v>
      </c>
      <c r="F324" s="24">
        <v>23402.66</v>
      </c>
      <c r="G324" s="4" t="s">
        <v>405</v>
      </c>
      <c r="H324" s="16">
        <f t="shared" si="19"/>
        <v>45030</v>
      </c>
    </row>
    <row r="325" spans="1:8" ht="46.8" x14ac:dyDescent="0.3">
      <c r="A325" s="5" t="s">
        <v>711</v>
      </c>
      <c r="B325" s="4">
        <v>44986</v>
      </c>
      <c r="C325" s="3" t="s">
        <v>717</v>
      </c>
      <c r="D325" s="3" t="s">
        <v>2</v>
      </c>
      <c r="E325" s="3" t="s">
        <v>718</v>
      </c>
      <c r="F325" s="24">
        <v>6500</v>
      </c>
      <c r="G325" s="4" t="s">
        <v>405</v>
      </c>
      <c r="H325" s="16">
        <f t="shared" si="19"/>
        <v>45031</v>
      </c>
    </row>
    <row r="326" spans="1:8" ht="46.8" x14ac:dyDescent="0.3">
      <c r="A326" s="5" t="str">
        <f t="shared" ref="A326:A332" si="22">+MID(E326,1,3)</f>
        <v>FEM</v>
      </c>
      <c r="B326" s="4">
        <v>44986</v>
      </c>
      <c r="C326" s="3" t="s">
        <v>748</v>
      </c>
      <c r="D326" s="3" t="s">
        <v>11</v>
      </c>
      <c r="E326" s="3" t="s">
        <v>214</v>
      </c>
      <c r="F326" s="24">
        <v>14760</v>
      </c>
      <c r="G326" s="4" t="s">
        <v>405</v>
      </c>
      <c r="H326" s="16">
        <f t="shared" si="19"/>
        <v>45031</v>
      </c>
    </row>
    <row r="327" spans="1:8" ht="46.8" x14ac:dyDescent="0.3">
      <c r="A327" s="5" t="str">
        <f t="shared" si="22"/>
        <v>EMH</v>
      </c>
      <c r="B327" s="4">
        <v>44986</v>
      </c>
      <c r="C327" s="3" t="s">
        <v>781</v>
      </c>
      <c r="D327" s="3" t="s">
        <v>17</v>
      </c>
      <c r="E327" s="3" t="s">
        <v>782</v>
      </c>
      <c r="F327" s="24">
        <v>34350</v>
      </c>
      <c r="G327" s="4" t="s">
        <v>405</v>
      </c>
      <c r="H327" s="16">
        <f t="shared" si="19"/>
        <v>45031</v>
      </c>
    </row>
    <row r="328" spans="1:8" ht="46.8" x14ac:dyDescent="0.3">
      <c r="A328" s="5" t="str">
        <f t="shared" si="22"/>
        <v>FEM</v>
      </c>
      <c r="B328" s="4">
        <v>44986</v>
      </c>
      <c r="C328" s="3" t="s">
        <v>784</v>
      </c>
      <c r="D328" s="3" t="s">
        <v>20</v>
      </c>
      <c r="E328" s="3" t="s">
        <v>180</v>
      </c>
      <c r="F328" s="24">
        <v>19257.46</v>
      </c>
      <c r="G328" s="4" t="s">
        <v>405</v>
      </c>
      <c r="H328" s="16">
        <f t="shared" si="19"/>
        <v>45031</v>
      </c>
    </row>
    <row r="329" spans="1:8" ht="62.4" x14ac:dyDescent="0.3">
      <c r="A329" s="5" t="str">
        <f t="shared" si="22"/>
        <v>REC</v>
      </c>
      <c r="B329" s="4">
        <v>44986</v>
      </c>
      <c r="C329" s="3" t="s">
        <v>431</v>
      </c>
      <c r="D329" s="3" t="s">
        <v>26</v>
      </c>
      <c r="E329" s="3" t="s">
        <v>797</v>
      </c>
      <c r="F329" s="24">
        <v>18000</v>
      </c>
      <c r="G329" s="4" t="s">
        <v>405</v>
      </c>
      <c r="H329" s="16">
        <f t="shared" si="19"/>
        <v>45031</v>
      </c>
    </row>
    <row r="330" spans="1:8" ht="62.4" x14ac:dyDescent="0.3">
      <c r="A330" s="5" t="str">
        <f t="shared" si="22"/>
        <v>REC</v>
      </c>
      <c r="B330" s="4">
        <v>44986</v>
      </c>
      <c r="C330" s="3" t="s">
        <v>798</v>
      </c>
      <c r="D330" s="3" t="s">
        <v>26</v>
      </c>
      <c r="E330" s="3" t="s">
        <v>797</v>
      </c>
      <c r="F330" s="24">
        <v>12000</v>
      </c>
      <c r="G330" s="4" t="s">
        <v>405</v>
      </c>
      <c r="H330" s="16">
        <f t="shared" si="19"/>
        <v>45031</v>
      </c>
    </row>
    <row r="331" spans="1:8" ht="46.8" x14ac:dyDescent="0.3">
      <c r="A331" s="5" t="str">
        <f t="shared" si="22"/>
        <v>UM-</v>
      </c>
      <c r="B331" s="4">
        <v>44986</v>
      </c>
      <c r="C331" s="3" t="s">
        <v>893</v>
      </c>
      <c r="D331" s="3" t="s">
        <v>57</v>
      </c>
      <c r="E331" s="3" t="s">
        <v>894</v>
      </c>
      <c r="F331" s="24">
        <v>20520</v>
      </c>
      <c r="G331" s="4" t="s">
        <v>405</v>
      </c>
      <c r="H331" s="16">
        <f t="shared" ref="H331:H394" si="23">+B331+45</f>
        <v>45031</v>
      </c>
    </row>
    <row r="332" spans="1:8" ht="62.4" x14ac:dyDescent="0.3">
      <c r="A332" s="5" t="str">
        <f t="shared" si="22"/>
        <v>UM-</v>
      </c>
      <c r="B332" s="4">
        <v>44986</v>
      </c>
      <c r="C332" s="3" t="s">
        <v>895</v>
      </c>
      <c r="D332" s="3" t="s">
        <v>57</v>
      </c>
      <c r="E332" s="3" t="s">
        <v>896</v>
      </c>
      <c r="F332" s="24">
        <v>14546.4</v>
      </c>
      <c r="G332" s="4" t="s">
        <v>405</v>
      </c>
      <c r="H332" s="16">
        <f t="shared" si="23"/>
        <v>45031</v>
      </c>
    </row>
    <row r="333" spans="1:8" ht="46.8" x14ac:dyDescent="0.3">
      <c r="A333" s="5" t="str">
        <f t="shared" ref="A333:A341" si="24">+MID(E333,1,2)</f>
        <v>UM</v>
      </c>
      <c r="B333" s="4">
        <v>44986</v>
      </c>
      <c r="C333" s="3" t="s">
        <v>897</v>
      </c>
      <c r="D333" s="3" t="s">
        <v>57</v>
      </c>
      <c r="E333" s="3" t="s">
        <v>898</v>
      </c>
      <c r="F333" s="24">
        <v>66075</v>
      </c>
      <c r="G333" s="4" t="s">
        <v>405</v>
      </c>
      <c r="H333" s="16">
        <f t="shared" si="23"/>
        <v>45031</v>
      </c>
    </row>
    <row r="334" spans="1:8" ht="46.8" x14ac:dyDescent="0.3">
      <c r="A334" s="5" t="str">
        <f t="shared" si="24"/>
        <v>UM</v>
      </c>
      <c r="B334" s="4">
        <v>44986</v>
      </c>
      <c r="C334" s="3" t="s">
        <v>899</v>
      </c>
      <c r="D334" s="3" t="s">
        <v>57</v>
      </c>
      <c r="E334" s="3" t="s">
        <v>900</v>
      </c>
      <c r="F334" s="24">
        <v>23087.5</v>
      </c>
      <c r="G334" s="4" t="s">
        <v>405</v>
      </c>
      <c r="H334" s="16">
        <f t="shared" si="23"/>
        <v>45031</v>
      </c>
    </row>
    <row r="335" spans="1:8" ht="46.8" x14ac:dyDescent="0.3">
      <c r="A335" s="5" t="str">
        <f t="shared" si="24"/>
        <v>UM</v>
      </c>
      <c r="B335" s="4">
        <v>44986</v>
      </c>
      <c r="C335" s="3" t="s">
        <v>901</v>
      </c>
      <c r="D335" s="3" t="s">
        <v>57</v>
      </c>
      <c r="E335" s="3" t="s">
        <v>337</v>
      </c>
      <c r="F335" s="24">
        <v>37435</v>
      </c>
      <c r="G335" s="4" t="s">
        <v>405</v>
      </c>
      <c r="H335" s="16">
        <f t="shared" si="23"/>
        <v>45031</v>
      </c>
    </row>
    <row r="336" spans="1:8" ht="46.8" x14ac:dyDescent="0.3">
      <c r="A336" s="5" t="str">
        <f t="shared" si="24"/>
        <v>UM</v>
      </c>
      <c r="B336" s="4">
        <v>44986</v>
      </c>
      <c r="C336" s="3" t="s">
        <v>902</v>
      </c>
      <c r="D336" s="3" t="s">
        <v>57</v>
      </c>
      <c r="E336" s="3" t="s">
        <v>903</v>
      </c>
      <c r="F336" s="24">
        <v>172372.56</v>
      </c>
      <c r="G336" s="4" t="s">
        <v>405</v>
      </c>
      <c r="H336" s="16">
        <f t="shared" si="23"/>
        <v>45031</v>
      </c>
    </row>
    <row r="337" spans="1:8" ht="46.8" x14ac:dyDescent="0.3">
      <c r="A337" s="5" t="str">
        <f t="shared" si="24"/>
        <v>UM</v>
      </c>
      <c r="B337" s="4">
        <v>44986</v>
      </c>
      <c r="C337" s="3" t="s">
        <v>904</v>
      </c>
      <c r="D337" s="3" t="s">
        <v>57</v>
      </c>
      <c r="E337" s="3" t="s">
        <v>905</v>
      </c>
      <c r="F337" s="24">
        <v>45948.49</v>
      </c>
      <c r="G337" s="4" t="s">
        <v>405</v>
      </c>
      <c r="H337" s="16">
        <f t="shared" si="23"/>
        <v>45031</v>
      </c>
    </row>
    <row r="338" spans="1:8" ht="46.8" x14ac:dyDescent="0.3">
      <c r="A338" s="5" t="str">
        <f t="shared" si="24"/>
        <v>UM</v>
      </c>
      <c r="B338" s="4">
        <v>44986</v>
      </c>
      <c r="C338" s="3" t="s">
        <v>906</v>
      </c>
      <c r="D338" s="3" t="s">
        <v>57</v>
      </c>
      <c r="E338" s="3" t="s">
        <v>907</v>
      </c>
      <c r="F338" s="24">
        <v>99273.42</v>
      </c>
      <c r="G338" s="4" t="s">
        <v>405</v>
      </c>
      <c r="H338" s="16">
        <f t="shared" si="23"/>
        <v>45031</v>
      </c>
    </row>
    <row r="339" spans="1:8" ht="46.8" x14ac:dyDescent="0.3">
      <c r="A339" s="5" t="str">
        <f t="shared" si="24"/>
        <v>UM</v>
      </c>
      <c r="B339" s="4">
        <v>44986</v>
      </c>
      <c r="C339" s="3" t="s">
        <v>908</v>
      </c>
      <c r="D339" s="3" t="s">
        <v>57</v>
      </c>
      <c r="E339" s="3" t="s">
        <v>909</v>
      </c>
      <c r="F339" s="24">
        <v>70524</v>
      </c>
      <c r="G339" s="4" t="s">
        <v>405</v>
      </c>
      <c r="H339" s="16">
        <f t="shared" si="23"/>
        <v>45031</v>
      </c>
    </row>
    <row r="340" spans="1:8" ht="46.8" x14ac:dyDescent="0.3">
      <c r="A340" s="5" t="str">
        <f t="shared" si="24"/>
        <v>UM</v>
      </c>
      <c r="B340" s="4">
        <v>44986</v>
      </c>
      <c r="C340" s="3" t="s">
        <v>910</v>
      </c>
      <c r="D340" s="3" t="s">
        <v>57</v>
      </c>
      <c r="E340" s="3" t="s">
        <v>911</v>
      </c>
      <c r="F340" s="24">
        <v>23790</v>
      </c>
      <c r="G340" s="4" t="s">
        <v>405</v>
      </c>
      <c r="H340" s="16">
        <f t="shared" si="23"/>
        <v>45031</v>
      </c>
    </row>
    <row r="341" spans="1:8" ht="46.8" x14ac:dyDescent="0.3">
      <c r="A341" s="5" t="str">
        <f t="shared" si="24"/>
        <v>UM</v>
      </c>
      <c r="B341" s="4">
        <v>44986</v>
      </c>
      <c r="C341" s="3" t="s">
        <v>912</v>
      </c>
      <c r="D341" s="3" t="s">
        <v>57</v>
      </c>
      <c r="E341" s="3" t="s">
        <v>757</v>
      </c>
      <c r="F341" s="24">
        <v>283597.25</v>
      </c>
      <c r="G341" s="4" t="s">
        <v>405</v>
      </c>
      <c r="H341" s="16">
        <f t="shared" si="23"/>
        <v>45031</v>
      </c>
    </row>
    <row r="342" spans="1:8" ht="46.8" x14ac:dyDescent="0.3">
      <c r="A342" s="5" t="str">
        <f t="shared" ref="A342:A362" si="25">+MID(E342,1,3)</f>
        <v>EMH</v>
      </c>
      <c r="B342" s="4">
        <v>44986</v>
      </c>
      <c r="C342" s="3" t="s">
        <v>950</v>
      </c>
      <c r="D342" s="3" t="s">
        <v>224</v>
      </c>
      <c r="E342" s="3" t="s">
        <v>951</v>
      </c>
      <c r="F342" s="24">
        <v>26866</v>
      </c>
      <c r="G342" s="4" t="s">
        <v>405</v>
      </c>
      <c r="H342" s="16">
        <f t="shared" si="23"/>
        <v>45031</v>
      </c>
    </row>
    <row r="343" spans="1:8" ht="46.8" x14ac:dyDescent="0.3">
      <c r="A343" s="5" t="str">
        <f t="shared" si="25"/>
        <v>EMH</v>
      </c>
      <c r="B343" s="4">
        <v>44986</v>
      </c>
      <c r="C343" s="3" t="s">
        <v>1074</v>
      </c>
      <c r="D343" s="3" t="s">
        <v>1075</v>
      </c>
      <c r="E343" s="3" t="s">
        <v>1076</v>
      </c>
      <c r="F343" s="24">
        <v>110500</v>
      </c>
      <c r="G343" s="4" t="s">
        <v>405</v>
      </c>
      <c r="H343" s="16">
        <f t="shared" si="23"/>
        <v>45031</v>
      </c>
    </row>
    <row r="344" spans="1:8" ht="46.8" x14ac:dyDescent="0.3">
      <c r="A344" s="5" t="str">
        <f t="shared" si="25"/>
        <v>EMH</v>
      </c>
      <c r="B344" s="4">
        <v>44987</v>
      </c>
      <c r="C344" s="3" t="s">
        <v>719</v>
      </c>
      <c r="D344" s="3" t="s">
        <v>2</v>
      </c>
      <c r="E344" s="3" t="s">
        <v>718</v>
      </c>
      <c r="F344" s="24">
        <v>10660</v>
      </c>
      <c r="G344" s="4" t="s">
        <v>405</v>
      </c>
      <c r="H344" s="16">
        <f t="shared" si="23"/>
        <v>45032</v>
      </c>
    </row>
    <row r="345" spans="1:8" ht="62.4" x14ac:dyDescent="0.3">
      <c r="A345" s="5" t="str">
        <f t="shared" si="25"/>
        <v>FEM</v>
      </c>
      <c r="B345" s="4">
        <v>44987</v>
      </c>
      <c r="C345" s="3" t="s">
        <v>298</v>
      </c>
      <c r="D345" s="3" t="s">
        <v>852</v>
      </c>
      <c r="E345" s="3" t="s">
        <v>853</v>
      </c>
      <c r="F345" s="24">
        <v>266975</v>
      </c>
      <c r="G345" s="4" t="s">
        <v>405</v>
      </c>
      <c r="H345" s="16">
        <f t="shared" si="23"/>
        <v>45032</v>
      </c>
    </row>
    <row r="346" spans="1:8" ht="46.8" x14ac:dyDescent="0.3">
      <c r="A346" s="5" t="str">
        <f t="shared" si="25"/>
        <v>FEM</v>
      </c>
      <c r="B346" s="4">
        <v>44987</v>
      </c>
      <c r="C346" s="3" t="s">
        <v>854</v>
      </c>
      <c r="D346" s="3" t="s">
        <v>855</v>
      </c>
      <c r="E346" s="3" t="s">
        <v>856</v>
      </c>
      <c r="F346" s="24">
        <v>266975</v>
      </c>
      <c r="G346" s="4" t="s">
        <v>405</v>
      </c>
      <c r="H346" s="16">
        <f t="shared" si="23"/>
        <v>45032</v>
      </c>
    </row>
    <row r="347" spans="1:8" ht="31.2" x14ac:dyDescent="0.3">
      <c r="A347" s="5" t="str">
        <f t="shared" si="25"/>
        <v>LNM</v>
      </c>
      <c r="B347" s="4">
        <v>44987</v>
      </c>
      <c r="C347" s="3" t="s">
        <v>913</v>
      </c>
      <c r="D347" s="3" t="s">
        <v>57</v>
      </c>
      <c r="E347" s="3" t="s">
        <v>177</v>
      </c>
      <c r="F347" s="24">
        <v>125613.26</v>
      </c>
      <c r="G347" s="4" t="s">
        <v>405</v>
      </c>
      <c r="H347" s="16">
        <f t="shared" si="23"/>
        <v>45032</v>
      </c>
    </row>
    <row r="348" spans="1:8" ht="46.8" x14ac:dyDescent="0.3">
      <c r="A348" s="5" t="str">
        <f t="shared" si="25"/>
        <v>FEM</v>
      </c>
      <c r="B348" s="4">
        <v>44987</v>
      </c>
      <c r="C348" s="3" t="s">
        <v>914</v>
      </c>
      <c r="D348" s="3" t="s">
        <v>57</v>
      </c>
      <c r="E348" s="3" t="s">
        <v>915</v>
      </c>
      <c r="F348" s="24">
        <v>34298.879999999997</v>
      </c>
      <c r="G348" s="4" t="s">
        <v>405</v>
      </c>
      <c r="H348" s="16">
        <f t="shared" si="23"/>
        <v>45032</v>
      </c>
    </row>
    <row r="349" spans="1:8" ht="36.75" customHeight="1" x14ac:dyDescent="0.3">
      <c r="A349" s="5" t="str">
        <f t="shared" si="25"/>
        <v>FEM</v>
      </c>
      <c r="B349" s="4">
        <v>44987</v>
      </c>
      <c r="C349" s="3" t="s">
        <v>916</v>
      </c>
      <c r="D349" s="3" t="s">
        <v>57</v>
      </c>
      <c r="E349" s="3" t="s">
        <v>917</v>
      </c>
      <c r="F349" s="24">
        <v>126119.58</v>
      </c>
      <c r="G349" s="4" t="s">
        <v>405</v>
      </c>
      <c r="H349" s="16">
        <f t="shared" si="23"/>
        <v>45032</v>
      </c>
    </row>
    <row r="350" spans="1:8" ht="46.8" x14ac:dyDescent="0.3">
      <c r="A350" s="5" t="str">
        <f t="shared" si="25"/>
        <v>FEM</v>
      </c>
      <c r="B350" s="4">
        <v>44987</v>
      </c>
      <c r="C350" s="3" t="s">
        <v>918</v>
      </c>
      <c r="D350" s="3" t="s">
        <v>57</v>
      </c>
      <c r="E350" s="3" t="s">
        <v>919</v>
      </c>
      <c r="F350" s="24">
        <v>70357.5</v>
      </c>
      <c r="G350" s="4" t="s">
        <v>405</v>
      </c>
      <c r="H350" s="16">
        <f t="shared" si="23"/>
        <v>45032</v>
      </c>
    </row>
    <row r="351" spans="1:8" ht="46.8" x14ac:dyDescent="0.3">
      <c r="A351" s="5" t="str">
        <f t="shared" si="25"/>
        <v>FEM</v>
      </c>
      <c r="B351" s="4">
        <v>44987</v>
      </c>
      <c r="C351" s="3" t="s">
        <v>920</v>
      </c>
      <c r="D351" s="3" t="s">
        <v>57</v>
      </c>
      <c r="E351" s="3" t="s">
        <v>339</v>
      </c>
      <c r="F351" s="24">
        <v>31500</v>
      </c>
      <c r="G351" s="4" t="s">
        <v>405</v>
      </c>
      <c r="H351" s="16">
        <f t="shared" si="23"/>
        <v>45032</v>
      </c>
    </row>
    <row r="352" spans="1:8" ht="46.8" x14ac:dyDescent="0.3">
      <c r="A352" s="5" t="str">
        <f t="shared" si="25"/>
        <v>FEM</v>
      </c>
      <c r="B352" s="4">
        <v>44987</v>
      </c>
      <c r="C352" s="3" t="s">
        <v>921</v>
      </c>
      <c r="D352" s="3" t="s">
        <v>57</v>
      </c>
      <c r="E352" s="3" t="s">
        <v>338</v>
      </c>
      <c r="F352" s="24">
        <v>4975</v>
      </c>
      <c r="G352" s="4" t="s">
        <v>405</v>
      </c>
      <c r="H352" s="16">
        <f t="shared" si="23"/>
        <v>45032</v>
      </c>
    </row>
    <row r="353" spans="1:8" ht="46.8" x14ac:dyDescent="0.3">
      <c r="A353" s="5" t="str">
        <f t="shared" si="25"/>
        <v>FEM</v>
      </c>
      <c r="B353" s="4">
        <v>44987</v>
      </c>
      <c r="C353" s="3" t="s">
        <v>922</v>
      </c>
      <c r="D353" s="3" t="s">
        <v>57</v>
      </c>
      <c r="E353" s="3" t="s">
        <v>923</v>
      </c>
      <c r="F353" s="24">
        <v>15725.97</v>
      </c>
      <c r="G353" s="4" t="s">
        <v>405</v>
      </c>
      <c r="H353" s="16">
        <f t="shared" si="23"/>
        <v>45032</v>
      </c>
    </row>
    <row r="354" spans="1:8" ht="46.8" x14ac:dyDescent="0.3">
      <c r="A354" s="5" t="str">
        <f t="shared" si="25"/>
        <v>FEM</v>
      </c>
      <c r="B354" s="4">
        <v>44987</v>
      </c>
      <c r="C354" s="3" t="s">
        <v>924</v>
      </c>
      <c r="D354" s="3" t="s">
        <v>57</v>
      </c>
      <c r="E354" s="3" t="s">
        <v>925</v>
      </c>
      <c r="F354" s="24">
        <v>3181.25</v>
      </c>
      <c r="G354" s="4" t="s">
        <v>405</v>
      </c>
      <c r="H354" s="16">
        <f t="shared" si="23"/>
        <v>45032</v>
      </c>
    </row>
    <row r="355" spans="1:8" ht="46.8" x14ac:dyDescent="0.3">
      <c r="A355" s="5" t="str">
        <f t="shared" si="25"/>
        <v>FEM</v>
      </c>
      <c r="B355" s="4">
        <v>44987</v>
      </c>
      <c r="C355" s="3" t="s">
        <v>926</v>
      </c>
      <c r="D355" s="3" t="s">
        <v>57</v>
      </c>
      <c r="E355" s="3" t="s">
        <v>927</v>
      </c>
      <c r="F355" s="24">
        <v>45262.8</v>
      </c>
      <c r="G355" s="4" t="s">
        <v>405</v>
      </c>
      <c r="H355" s="16">
        <f t="shared" si="23"/>
        <v>45032</v>
      </c>
    </row>
    <row r="356" spans="1:8" ht="46.8" x14ac:dyDescent="0.3">
      <c r="A356" s="5" t="str">
        <f t="shared" si="25"/>
        <v>FEM</v>
      </c>
      <c r="B356" s="4">
        <v>44987</v>
      </c>
      <c r="C356" s="3" t="s">
        <v>928</v>
      </c>
      <c r="D356" s="3" t="s">
        <v>57</v>
      </c>
      <c r="E356" s="3" t="s">
        <v>929</v>
      </c>
      <c r="F356" s="24">
        <v>3300</v>
      </c>
      <c r="G356" s="4" t="s">
        <v>405</v>
      </c>
      <c r="H356" s="16">
        <f t="shared" si="23"/>
        <v>45032</v>
      </c>
    </row>
    <row r="357" spans="1:8" ht="46.8" x14ac:dyDescent="0.3">
      <c r="A357" s="5" t="str">
        <f t="shared" si="25"/>
        <v>EMH</v>
      </c>
      <c r="B357" s="4">
        <v>44987</v>
      </c>
      <c r="C357" s="3" t="s">
        <v>930</v>
      </c>
      <c r="D357" s="3" t="s">
        <v>57</v>
      </c>
      <c r="E357" s="3" t="s">
        <v>931</v>
      </c>
      <c r="F357" s="24">
        <v>107527.5</v>
      </c>
      <c r="G357" s="4" t="s">
        <v>405</v>
      </c>
      <c r="H357" s="16">
        <f t="shared" si="23"/>
        <v>45032</v>
      </c>
    </row>
    <row r="358" spans="1:8" ht="46.8" x14ac:dyDescent="0.3">
      <c r="A358" s="5" t="str">
        <f t="shared" si="25"/>
        <v>EMH</v>
      </c>
      <c r="B358" s="4">
        <v>44987</v>
      </c>
      <c r="C358" s="3" t="s">
        <v>932</v>
      </c>
      <c r="D358" s="3" t="s">
        <v>57</v>
      </c>
      <c r="E358" s="3" t="s">
        <v>933</v>
      </c>
      <c r="F358" s="24">
        <v>2493.75</v>
      </c>
      <c r="G358" s="4" t="s">
        <v>405</v>
      </c>
      <c r="H358" s="16">
        <f t="shared" si="23"/>
        <v>45032</v>
      </c>
    </row>
    <row r="359" spans="1:8" ht="31.2" x14ac:dyDescent="0.3">
      <c r="A359" s="5" t="str">
        <f t="shared" si="25"/>
        <v>EMH</v>
      </c>
      <c r="B359" s="4">
        <v>44987</v>
      </c>
      <c r="C359" s="3" t="s">
        <v>934</v>
      </c>
      <c r="D359" s="3" t="s">
        <v>57</v>
      </c>
      <c r="E359" s="3" t="s">
        <v>161</v>
      </c>
      <c r="F359" s="24">
        <v>31275</v>
      </c>
      <c r="G359" s="4" t="s">
        <v>405</v>
      </c>
      <c r="H359" s="16">
        <f t="shared" si="23"/>
        <v>45032</v>
      </c>
    </row>
    <row r="360" spans="1:8" ht="31.2" x14ac:dyDescent="0.3">
      <c r="A360" s="5" t="str">
        <f t="shared" si="25"/>
        <v>EMH</v>
      </c>
      <c r="B360" s="4">
        <v>44987</v>
      </c>
      <c r="C360" s="3" t="s">
        <v>935</v>
      </c>
      <c r="D360" s="3" t="s">
        <v>57</v>
      </c>
      <c r="E360" s="3" t="s">
        <v>199</v>
      </c>
      <c r="F360" s="24">
        <v>141164.48000000001</v>
      </c>
      <c r="G360" s="4" t="s">
        <v>405</v>
      </c>
      <c r="H360" s="16">
        <f t="shared" si="23"/>
        <v>45032</v>
      </c>
    </row>
    <row r="361" spans="1:8" ht="46.8" x14ac:dyDescent="0.3">
      <c r="A361" s="5" t="str">
        <f t="shared" si="25"/>
        <v>LNM</v>
      </c>
      <c r="B361" s="4">
        <v>44987</v>
      </c>
      <c r="C361" s="3" t="s">
        <v>936</v>
      </c>
      <c r="D361" s="3" t="s">
        <v>57</v>
      </c>
      <c r="E361" s="3" t="s">
        <v>937</v>
      </c>
      <c r="F361" s="24">
        <v>209784.7</v>
      </c>
      <c r="G361" s="4" t="s">
        <v>405</v>
      </c>
      <c r="H361" s="16">
        <f t="shared" si="23"/>
        <v>45032</v>
      </c>
    </row>
    <row r="362" spans="1:8" ht="46.8" x14ac:dyDescent="0.3">
      <c r="A362" s="5" t="str">
        <f t="shared" si="25"/>
        <v>LNM</v>
      </c>
      <c r="B362" s="4">
        <v>44987</v>
      </c>
      <c r="C362" s="3" t="s">
        <v>938</v>
      </c>
      <c r="D362" s="3" t="s">
        <v>57</v>
      </c>
      <c r="E362" s="3" t="s">
        <v>939</v>
      </c>
      <c r="F362" s="24">
        <v>8364</v>
      </c>
      <c r="G362" s="4" t="s">
        <v>405</v>
      </c>
      <c r="H362" s="16">
        <f t="shared" si="23"/>
        <v>45032</v>
      </c>
    </row>
    <row r="363" spans="1:8" ht="46.8" x14ac:dyDescent="0.3">
      <c r="A363" s="5" t="str">
        <f>+MID(E363,1,2)</f>
        <v>LN</v>
      </c>
      <c r="B363" s="4">
        <v>44987</v>
      </c>
      <c r="C363" s="3" t="s">
        <v>422</v>
      </c>
      <c r="D363" s="3" t="s">
        <v>57</v>
      </c>
      <c r="E363" s="3" t="s">
        <v>940</v>
      </c>
      <c r="F363" s="24">
        <v>37156.85</v>
      </c>
      <c r="G363" s="4" t="s">
        <v>405</v>
      </c>
      <c r="H363" s="16">
        <f t="shared" si="23"/>
        <v>45032</v>
      </c>
    </row>
    <row r="364" spans="1:8" ht="46.8" x14ac:dyDescent="0.3">
      <c r="A364" s="5" t="str">
        <f>+MID(E364,1,3)</f>
        <v>FEM</v>
      </c>
      <c r="B364" s="4">
        <v>44987</v>
      </c>
      <c r="C364" s="3" t="s">
        <v>941</v>
      </c>
      <c r="D364" s="3" t="s">
        <v>57</v>
      </c>
      <c r="E364" s="3" t="s">
        <v>942</v>
      </c>
      <c r="F364" s="24">
        <v>1421.4</v>
      </c>
      <c r="G364" s="4" t="s">
        <v>405</v>
      </c>
      <c r="H364" s="16">
        <f t="shared" si="23"/>
        <v>45032</v>
      </c>
    </row>
    <row r="365" spans="1:8" ht="47.25" customHeight="1" x14ac:dyDescent="0.3">
      <c r="A365" s="5" t="str">
        <f>+MID(E365,1,3)</f>
        <v>FEM</v>
      </c>
      <c r="B365" s="4">
        <v>44987</v>
      </c>
      <c r="C365" s="3" t="s">
        <v>943</v>
      </c>
      <c r="D365" s="3" t="s">
        <v>57</v>
      </c>
      <c r="E365" s="3" t="s">
        <v>944</v>
      </c>
      <c r="F365" s="24">
        <v>188402.4</v>
      </c>
      <c r="G365" s="4" t="s">
        <v>405</v>
      </c>
      <c r="H365" s="16">
        <f t="shared" si="23"/>
        <v>45032</v>
      </c>
    </row>
    <row r="366" spans="1:8" ht="62.4" x14ac:dyDescent="0.3">
      <c r="A366" s="5" t="str">
        <f>+MID(E366,1,3)</f>
        <v>FEM</v>
      </c>
      <c r="B366" s="4">
        <v>44987</v>
      </c>
      <c r="C366" s="3" t="s">
        <v>945</v>
      </c>
      <c r="D366" s="3" t="s">
        <v>57</v>
      </c>
      <c r="E366" s="3" t="s">
        <v>946</v>
      </c>
      <c r="F366" s="24">
        <v>11925.38</v>
      </c>
      <c r="G366" s="4" t="s">
        <v>405</v>
      </c>
      <c r="H366" s="16">
        <f t="shared" si="23"/>
        <v>45032</v>
      </c>
    </row>
    <row r="367" spans="1:8" ht="46.8" x14ac:dyDescent="0.3">
      <c r="A367" s="5" t="str">
        <f>+MID(E367,1,3)</f>
        <v>FEM</v>
      </c>
      <c r="B367" s="4">
        <v>44987</v>
      </c>
      <c r="C367" s="3" t="s">
        <v>947</v>
      </c>
      <c r="D367" s="3" t="s">
        <v>57</v>
      </c>
      <c r="E367" s="3" t="s">
        <v>180</v>
      </c>
      <c r="F367" s="24">
        <v>348414</v>
      </c>
      <c r="G367" s="4" t="s">
        <v>405</v>
      </c>
      <c r="H367" s="16">
        <f t="shared" si="23"/>
        <v>45032</v>
      </c>
    </row>
    <row r="368" spans="1:8" ht="78" x14ac:dyDescent="0.3">
      <c r="A368" s="5" t="str">
        <f>+MID(E368,1,2)</f>
        <v>RE</v>
      </c>
      <c r="B368" s="4">
        <v>44987</v>
      </c>
      <c r="C368" s="3" t="s">
        <v>98</v>
      </c>
      <c r="D368" s="3" t="s">
        <v>948</v>
      </c>
      <c r="E368" s="3" t="s">
        <v>949</v>
      </c>
      <c r="F368" s="24">
        <v>265500</v>
      </c>
      <c r="G368" s="4" t="s">
        <v>405</v>
      </c>
      <c r="H368" s="16">
        <f t="shared" si="23"/>
        <v>45032</v>
      </c>
    </row>
    <row r="369" spans="1:8" ht="31.2" x14ac:dyDescent="0.3">
      <c r="A369" s="5" t="str">
        <f t="shared" ref="A369:A403" si="26">+MID(E369,1,3)</f>
        <v>REC</v>
      </c>
      <c r="B369" s="4">
        <v>44987</v>
      </c>
      <c r="C369" s="3" t="s">
        <v>95</v>
      </c>
      <c r="D369" s="3" t="s">
        <v>948</v>
      </c>
      <c r="E369" s="3" t="s">
        <v>1249</v>
      </c>
      <c r="F369" s="24">
        <v>386520.8</v>
      </c>
      <c r="G369" s="4" t="s">
        <v>405</v>
      </c>
      <c r="H369" s="16">
        <f t="shared" si="23"/>
        <v>45032</v>
      </c>
    </row>
    <row r="370" spans="1:8" ht="46.8" x14ac:dyDescent="0.3">
      <c r="A370" s="5" t="str">
        <f t="shared" si="26"/>
        <v>LNM</v>
      </c>
      <c r="B370" s="4">
        <v>44987</v>
      </c>
      <c r="C370" s="3" t="s">
        <v>1036</v>
      </c>
      <c r="D370" s="3" t="s">
        <v>265</v>
      </c>
      <c r="E370" s="3" t="s">
        <v>1037</v>
      </c>
      <c r="F370" s="24">
        <v>30453.8</v>
      </c>
      <c r="G370" s="4" t="s">
        <v>405</v>
      </c>
      <c r="H370" s="16">
        <f t="shared" si="23"/>
        <v>45032</v>
      </c>
    </row>
    <row r="371" spans="1:8" ht="46.8" x14ac:dyDescent="0.3">
      <c r="A371" s="5" t="str">
        <f t="shared" si="26"/>
        <v>LNM</v>
      </c>
      <c r="B371" s="4">
        <v>44987</v>
      </c>
      <c r="C371" s="3" t="s">
        <v>121</v>
      </c>
      <c r="D371" s="3" t="s">
        <v>265</v>
      </c>
      <c r="E371" s="3" t="s">
        <v>1038</v>
      </c>
      <c r="F371" s="24">
        <v>40532.400000000001</v>
      </c>
      <c r="G371" s="4" t="s">
        <v>405</v>
      </c>
      <c r="H371" s="16">
        <f t="shared" si="23"/>
        <v>45032</v>
      </c>
    </row>
    <row r="372" spans="1:8" ht="31.2" x14ac:dyDescent="0.3">
      <c r="A372" s="5" t="str">
        <f t="shared" si="26"/>
        <v>LNM</v>
      </c>
      <c r="B372" s="4">
        <v>44987</v>
      </c>
      <c r="C372" s="3" t="s">
        <v>1039</v>
      </c>
      <c r="D372" s="3" t="s">
        <v>265</v>
      </c>
      <c r="E372" s="3" t="s">
        <v>177</v>
      </c>
      <c r="F372" s="24">
        <v>40687.5</v>
      </c>
      <c r="G372" s="4" t="s">
        <v>405</v>
      </c>
      <c r="H372" s="16">
        <f t="shared" si="23"/>
        <v>45032</v>
      </c>
    </row>
    <row r="373" spans="1:8" ht="46.8" x14ac:dyDescent="0.3">
      <c r="A373" s="5" t="str">
        <f t="shared" si="26"/>
        <v>LNM</v>
      </c>
      <c r="B373" s="4">
        <v>44987</v>
      </c>
      <c r="C373" s="3" t="s">
        <v>1040</v>
      </c>
      <c r="D373" s="3" t="s">
        <v>265</v>
      </c>
      <c r="E373" s="3" t="s">
        <v>1041</v>
      </c>
      <c r="F373" s="24">
        <v>15441.5</v>
      </c>
      <c r="G373" s="4" t="s">
        <v>405</v>
      </c>
      <c r="H373" s="16">
        <f t="shared" si="23"/>
        <v>45032</v>
      </c>
    </row>
    <row r="374" spans="1:8" ht="46.8" x14ac:dyDescent="0.3">
      <c r="A374" s="5" t="str">
        <f t="shared" si="26"/>
        <v>LNN</v>
      </c>
      <c r="B374" s="4">
        <v>44987</v>
      </c>
      <c r="C374" s="3" t="s">
        <v>1042</v>
      </c>
      <c r="D374" s="3" t="s">
        <v>265</v>
      </c>
      <c r="E374" s="3" t="s">
        <v>1043</v>
      </c>
      <c r="F374" s="24">
        <v>78925.350000000006</v>
      </c>
      <c r="G374" s="4" t="s">
        <v>405</v>
      </c>
      <c r="H374" s="16">
        <f t="shared" si="23"/>
        <v>45032</v>
      </c>
    </row>
    <row r="375" spans="1:8" ht="46.8" x14ac:dyDescent="0.3">
      <c r="A375" s="5" t="str">
        <f t="shared" si="26"/>
        <v>LNM</v>
      </c>
      <c r="B375" s="4">
        <v>44987</v>
      </c>
      <c r="C375" s="3" t="s">
        <v>1044</v>
      </c>
      <c r="D375" s="3" t="s">
        <v>265</v>
      </c>
      <c r="E375" s="3" t="s">
        <v>1045</v>
      </c>
      <c r="F375" s="24">
        <v>27160</v>
      </c>
      <c r="G375" s="4" t="s">
        <v>405</v>
      </c>
      <c r="H375" s="16">
        <f t="shared" si="23"/>
        <v>45032</v>
      </c>
    </row>
    <row r="376" spans="1:8" ht="31.2" x14ac:dyDescent="0.3">
      <c r="A376" s="5" t="str">
        <f t="shared" si="26"/>
        <v>REC</v>
      </c>
      <c r="B376" s="4">
        <v>44988</v>
      </c>
      <c r="C376" s="3" t="s">
        <v>512</v>
      </c>
      <c r="D376" s="3" t="s">
        <v>806</v>
      </c>
      <c r="E376" s="3" t="s">
        <v>807</v>
      </c>
      <c r="F376" s="24">
        <v>187974</v>
      </c>
      <c r="G376" s="4" t="s">
        <v>405</v>
      </c>
      <c r="H376" s="16">
        <f t="shared" si="23"/>
        <v>45033</v>
      </c>
    </row>
    <row r="377" spans="1:8" ht="31.2" x14ac:dyDescent="0.3">
      <c r="A377" s="5" t="str">
        <f t="shared" si="26"/>
        <v>JVM</v>
      </c>
      <c r="B377" s="4">
        <v>44988</v>
      </c>
      <c r="C377" s="3" t="s">
        <v>830</v>
      </c>
      <c r="D377" s="3" t="s">
        <v>43</v>
      </c>
      <c r="E377" s="3" t="s">
        <v>831</v>
      </c>
      <c r="F377" s="24">
        <v>14258.34</v>
      </c>
      <c r="G377" s="4" t="s">
        <v>405</v>
      </c>
      <c r="H377" s="16">
        <f t="shared" si="23"/>
        <v>45033</v>
      </c>
    </row>
    <row r="378" spans="1:8" ht="31.2" x14ac:dyDescent="0.3">
      <c r="A378" s="5" t="str">
        <f t="shared" si="26"/>
        <v>FEM</v>
      </c>
      <c r="B378" s="4">
        <v>44991</v>
      </c>
      <c r="C378" s="3" t="s">
        <v>108</v>
      </c>
      <c r="D378" s="3" t="s">
        <v>604</v>
      </c>
      <c r="E378" s="3" t="s">
        <v>605</v>
      </c>
      <c r="F378" s="24">
        <v>35164</v>
      </c>
      <c r="G378" s="4" t="s">
        <v>405</v>
      </c>
      <c r="H378" s="16">
        <f t="shared" si="23"/>
        <v>45036</v>
      </c>
    </row>
    <row r="379" spans="1:8" ht="46.8" x14ac:dyDescent="0.3">
      <c r="A379" s="5" t="str">
        <f t="shared" si="26"/>
        <v>FEM</v>
      </c>
      <c r="B379" s="4">
        <v>44991</v>
      </c>
      <c r="C379" s="3" t="s">
        <v>431</v>
      </c>
      <c r="D379" s="3" t="s">
        <v>24</v>
      </c>
      <c r="E379" s="3" t="s">
        <v>214</v>
      </c>
      <c r="F379" s="24">
        <v>82902.5</v>
      </c>
      <c r="G379" s="4" t="s">
        <v>405</v>
      </c>
      <c r="H379" s="16">
        <f t="shared" si="23"/>
        <v>45036</v>
      </c>
    </row>
    <row r="380" spans="1:8" ht="62.4" x14ac:dyDescent="0.3">
      <c r="A380" s="5" t="str">
        <f t="shared" si="26"/>
        <v>EPH</v>
      </c>
      <c r="B380" s="4">
        <v>44991</v>
      </c>
      <c r="C380" s="3" t="s">
        <v>792</v>
      </c>
      <c r="D380" s="3" t="s">
        <v>25</v>
      </c>
      <c r="E380" s="3" t="s">
        <v>793</v>
      </c>
      <c r="F380" s="24">
        <v>17110</v>
      </c>
      <c r="G380" s="4" t="s">
        <v>405</v>
      </c>
      <c r="H380" s="16">
        <f t="shared" si="23"/>
        <v>45036</v>
      </c>
    </row>
    <row r="381" spans="1:8" ht="62.4" x14ac:dyDescent="0.3">
      <c r="A381" s="5" t="str">
        <f t="shared" si="26"/>
        <v>REC</v>
      </c>
      <c r="B381" s="4">
        <v>44991</v>
      </c>
      <c r="C381" s="3" t="s">
        <v>461</v>
      </c>
      <c r="D381" s="3" t="s">
        <v>32</v>
      </c>
      <c r="E381" s="3" t="s">
        <v>817</v>
      </c>
      <c r="F381" s="24">
        <v>76051</v>
      </c>
      <c r="G381" s="4" t="s">
        <v>405</v>
      </c>
      <c r="H381" s="16">
        <f t="shared" si="23"/>
        <v>45036</v>
      </c>
    </row>
    <row r="382" spans="1:8" ht="46.8" x14ac:dyDescent="0.3">
      <c r="A382" s="5" t="str">
        <f t="shared" si="26"/>
        <v>JVM</v>
      </c>
      <c r="B382" s="4">
        <v>44991</v>
      </c>
      <c r="C382" s="3" t="s">
        <v>91</v>
      </c>
      <c r="D382" s="3" t="s">
        <v>33</v>
      </c>
      <c r="E382" s="3" t="s">
        <v>818</v>
      </c>
      <c r="F382" s="24">
        <v>15133.5</v>
      </c>
      <c r="G382" s="4" t="s">
        <v>405</v>
      </c>
      <c r="H382" s="16">
        <f t="shared" si="23"/>
        <v>45036</v>
      </c>
    </row>
    <row r="383" spans="1:8" ht="46.8" x14ac:dyDescent="0.3">
      <c r="A383" s="5" t="str">
        <f t="shared" si="26"/>
        <v>FEM</v>
      </c>
      <c r="B383" s="4">
        <v>44991</v>
      </c>
      <c r="C383" s="3" t="s">
        <v>529</v>
      </c>
      <c r="D383" s="3" t="s">
        <v>47</v>
      </c>
      <c r="E383" s="3" t="s">
        <v>214</v>
      </c>
      <c r="F383" s="24">
        <v>6500</v>
      </c>
      <c r="G383" s="4" t="s">
        <v>405</v>
      </c>
      <c r="H383" s="16">
        <f t="shared" si="23"/>
        <v>45036</v>
      </c>
    </row>
    <row r="384" spans="1:8" ht="46.8" x14ac:dyDescent="0.3">
      <c r="A384" s="5" t="str">
        <f t="shared" si="26"/>
        <v>FEM</v>
      </c>
      <c r="B384" s="4">
        <v>44991</v>
      </c>
      <c r="C384" s="3" t="s">
        <v>847</v>
      </c>
      <c r="D384" s="3" t="s">
        <v>47</v>
      </c>
      <c r="E384" s="3" t="s">
        <v>214</v>
      </c>
      <c r="F384" s="24">
        <v>6500</v>
      </c>
      <c r="G384" s="4" t="s">
        <v>405</v>
      </c>
      <c r="H384" s="16">
        <f t="shared" si="23"/>
        <v>45036</v>
      </c>
    </row>
    <row r="385" spans="1:8" ht="31.2" x14ac:dyDescent="0.3">
      <c r="A385" s="5" t="str">
        <f t="shared" si="26"/>
        <v>JVM</v>
      </c>
      <c r="B385" s="4">
        <v>44991</v>
      </c>
      <c r="C385" s="3" t="s">
        <v>860</v>
      </c>
      <c r="D385" s="3" t="s">
        <v>49</v>
      </c>
      <c r="E385" s="3" t="s">
        <v>861</v>
      </c>
      <c r="F385" s="24">
        <v>311177.2</v>
      </c>
      <c r="G385" s="4" t="s">
        <v>405</v>
      </c>
      <c r="H385" s="16">
        <f t="shared" si="23"/>
        <v>45036</v>
      </c>
    </row>
    <row r="386" spans="1:8" ht="46.8" x14ac:dyDescent="0.3">
      <c r="A386" s="5" t="str">
        <f t="shared" si="26"/>
        <v>EMH</v>
      </c>
      <c r="B386" s="4">
        <v>44991</v>
      </c>
      <c r="C386" s="3" t="s">
        <v>970</v>
      </c>
      <c r="D386" s="3" t="s">
        <v>233</v>
      </c>
      <c r="E386" s="3" t="s">
        <v>971</v>
      </c>
      <c r="F386" s="24">
        <v>18525</v>
      </c>
      <c r="G386" s="4" t="s">
        <v>405</v>
      </c>
      <c r="H386" s="16">
        <f t="shared" si="23"/>
        <v>45036</v>
      </c>
    </row>
    <row r="387" spans="1:8" ht="46.8" x14ac:dyDescent="0.3">
      <c r="A387" s="5" t="str">
        <f t="shared" si="26"/>
        <v>JVM</v>
      </c>
      <c r="B387" s="4">
        <v>44991</v>
      </c>
      <c r="C387" s="3" t="s">
        <v>715</v>
      </c>
      <c r="D387" s="3" t="s">
        <v>233</v>
      </c>
      <c r="E387" s="3" t="s">
        <v>752</v>
      </c>
      <c r="F387" s="24">
        <v>70915</v>
      </c>
      <c r="G387" s="4" t="s">
        <v>405</v>
      </c>
      <c r="H387" s="16">
        <f t="shared" si="23"/>
        <v>45036</v>
      </c>
    </row>
    <row r="388" spans="1:8" ht="46.8" x14ac:dyDescent="0.3">
      <c r="A388" s="5" t="str">
        <f t="shared" si="26"/>
        <v>LNM</v>
      </c>
      <c r="B388" s="4">
        <v>44991</v>
      </c>
      <c r="C388" s="3" t="s">
        <v>522</v>
      </c>
      <c r="D388" s="3" t="s">
        <v>246</v>
      </c>
      <c r="E388" s="3" t="s">
        <v>984</v>
      </c>
      <c r="F388" s="24">
        <v>15555.55</v>
      </c>
      <c r="G388" s="4" t="s">
        <v>405</v>
      </c>
      <c r="H388" s="16">
        <f t="shared" si="23"/>
        <v>45036</v>
      </c>
    </row>
    <row r="389" spans="1:8" ht="31.2" x14ac:dyDescent="0.3">
      <c r="A389" s="5" t="str">
        <f t="shared" si="26"/>
        <v>LNM</v>
      </c>
      <c r="B389" s="4">
        <v>44991</v>
      </c>
      <c r="C389" s="3" t="s">
        <v>518</v>
      </c>
      <c r="D389" s="3" t="s">
        <v>246</v>
      </c>
      <c r="E389" s="3" t="s">
        <v>678</v>
      </c>
      <c r="F389" s="24">
        <v>15555.55</v>
      </c>
      <c r="G389" s="4" t="s">
        <v>405</v>
      </c>
      <c r="H389" s="16">
        <f t="shared" si="23"/>
        <v>45036</v>
      </c>
    </row>
    <row r="390" spans="1:8" ht="46.8" x14ac:dyDescent="0.3">
      <c r="A390" s="5" t="str">
        <f t="shared" si="26"/>
        <v>EPH</v>
      </c>
      <c r="B390" s="4">
        <v>44991</v>
      </c>
      <c r="C390" s="3" t="s">
        <v>286</v>
      </c>
      <c r="D390" s="3" t="s">
        <v>263</v>
      </c>
      <c r="E390" s="3" t="s">
        <v>1030</v>
      </c>
      <c r="F390" s="24">
        <v>4315</v>
      </c>
      <c r="G390" s="4" t="s">
        <v>405</v>
      </c>
      <c r="H390" s="16">
        <f t="shared" si="23"/>
        <v>45036</v>
      </c>
    </row>
    <row r="391" spans="1:8" ht="62.4" x14ac:dyDescent="0.3">
      <c r="A391" s="5" t="str">
        <f t="shared" si="26"/>
        <v>REC</v>
      </c>
      <c r="B391" s="4">
        <v>44991</v>
      </c>
      <c r="C391" s="3" t="s">
        <v>1060</v>
      </c>
      <c r="D391" s="3" t="s">
        <v>1061</v>
      </c>
      <c r="E391" s="3" t="s">
        <v>1062</v>
      </c>
      <c r="F391" s="24">
        <v>139200</v>
      </c>
      <c r="G391" s="4" t="s">
        <v>405</v>
      </c>
      <c r="H391" s="16">
        <f t="shared" si="23"/>
        <v>45036</v>
      </c>
    </row>
    <row r="392" spans="1:8" ht="62.4" x14ac:dyDescent="0.3">
      <c r="A392" s="5" t="str">
        <f t="shared" si="26"/>
        <v>REC</v>
      </c>
      <c r="B392" s="4">
        <v>44991</v>
      </c>
      <c r="C392" s="3" t="s">
        <v>1064</v>
      </c>
      <c r="D392" s="3" t="s">
        <v>1065</v>
      </c>
      <c r="E392" s="3" t="s">
        <v>1066</v>
      </c>
      <c r="F392" s="24">
        <v>918560</v>
      </c>
      <c r="G392" s="4" t="s">
        <v>405</v>
      </c>
      <c r="H392" s="16">
        <f t="shared" si="23"/>
        <v>45036</v>
      </c>
    </row>
    <row r="393" spans="1:8" ht="46.8" x14ac:dyDescent="0.3">
      <c r="A393" s="5" t="str">
        <f t="shared" si="26"/>
        <v>FEM</v>
      </c>
      <c r="B393" s="4">
        <v>44991</v>
      </c>
      <c r="C393" s="3" t="s">
        <v>1085</v>
      </c>
      <c r="D393" s="3" t="s">
        <v>278</v>
      </c>
      <c r="E393" s="3" t="s">
        <v>1086</v>
      </c>
      <c r="F393" s="24">
        <v>35300.75</v>
      </c>
      <c r="G393" s="4" t="s">
        <v>405</v>
      </c>
      <c r="H393" s="16">
        <f t="shared" si="23"/>
        <v>45036</v>
      </c>
    </row>
    <row r="394" spans="1:8" ht="46.8" x14ac:dyDescent="0.3">
      <c r="A394" s="5" t="str">
        <f t="shared" si="26"/>
        <v>JVM</v>
      </c>
      <c r="B394" s="4">
        <v>44992</v>
      </c>
      <c r="C394" s="3" t="s">
        <v>749</v>
      </c>
      <c r="D394" s="3" t="s">
        <v>11</v>
      </c>
      <c r="E394" s="3" t="s">
        <v>750</v>
      </c>
      <c r="F394" s="24">
        <v>866576.04</v>
      </c>
      <c r="G394" s="4" t="s">
        <v>405</v>
      </c>
      <c r="H394" s="16">
        <f t="shared" si="23"/>
        <v>45037</v>
      </c>
    </row>
    <row r="395" spans="1:8" ht="46.8" x14ac:dyDescent="0.3">
      <c r="A395" s="5" t="str">
        <f t="shared" si="26"/>
        <v>JVM</v>
      </c>
      <c r="B395" s="4">
        <v>44992</v>
      </c>
      <c r="C395" s="3" t="s">
        <v>788</v>
      </c>
      <c r="D395" s="3" t="s">
        <v>22</v>
      </c>
      <c r="E395" s="3" t="s">
        <v>789</v>
      </c>
      <c r="F395" s="24">
        <v>48867</v>
      </c>
      <c r="G395" s="4" t="s">
        <v>405</v>
      </c>
      <c r="H395" s="16">
        <f t="shared" ref="H395:H458" si="27">+B395+45</f>
        <v>45037</v>
      </c>
    </row>
    <row r="396" spans="1:8" ht="46.8" x14ac:dyDescent="0.3">
      <c r="A396" s="5" t="str">
        <f t="shared" si="26"/>
        <v>JVM</v>
      </c>
      <c r="B396" s="4">
        <v>44992</v>
      </c>
      <c r="C396" s="3" t="s">
        <v>587</v>
      </c>
      <c r="D396" s="3" t="s">
        <v>815</v>
      </c>
      <c r="E396" s="3" t="s">
        <v>816</v>
      </c>
      <c r="F396" s="24">
        <v>332170</v>
      </c>
      <c r="G396" s="4" t="s">
        <v>405</v>
      </c>
      <c r="H396" s="16">
        <f t="shared" si="27"/>
        <v>45037</v>
      </c>
    </row>
    <row r="397" spans="1:8" ht="62.4" x14ac:dyDescent="0.3">
      <c r="A397" s="5" t="str">
        <f t="shared" si="26"/>
        <v>EMH</v>
      </c>
      <c r="B397" s="4">
        <v>44992</v>
      </c>
      <c r="C397" s="3" t="s">
        <v>825</v>
      </c>
      <c r="D397" s="3" t="s">
        <v>826</v>
      </c>
      <c r="E397" s="3" t="s">
        <v>827</v>
      </c>
      <c r="F397" s="24">
        <v>22420</v>
      </c>
      <c r="G397" s="4" t="s">
        <v>405</v>
      </c>
      <c r="H397" s="16">
        <f t="shared" si="27"/>
        <v>45037</v>
      </c>
    </row>
    <row r="398" spans="1:8" ht="62.4" x14ac:dyDescent="0.3">
      <c r="A398" s="5" t="str">
        <f t="shared" si="26"/>
        <v>UM-</v>
      </c>
      <c r="B398" s="4">
        <v>44992</v>
      </c>
      <c r="C398" s="3" t="s">
        <v>862</v>
      </c>
      <c r="D398" s="3" t="s">
        <v>49</v>
      </c>
      <c r="E398" s="3" t="s">
        <v>863</v>
      </c>
      <c r="F398" s="24">
        <v>152701.72</v>
      </c>
      <c r="G398" s="4" t="s">
        <v>405</v>
      </c>
      <c r="H398" s="16">
        <f t="shared" si="27"/>
        <v>45037</v>
      </c>
    </row>
    <row r="399" spans="1:8" ht="31.2" x14ac:dyDescent="0.3">
      <c r="A399" s="5" t="str">
        <f t="shared" si="26"/>
        <v>FEM</v>
      </c>
      <c r="B399" s="4">
        <v>44992</v>
      </c>
      <c r="C399" s="3" t="s">
        <v>952</v>
      </c>
      <c r="D399" s="3" t="s">
        <v>224</v>
      </c>
      <c r="E399" s="3" t="s">
        <v>605</v>
      </c>
      <c r="F399" s="24">
        <v>20130.400000000001</v>
      </c>
      <c r="G399" s="4" t="s">
        <v>405</v>
      </c>
      <c r="H399" s="16">
        <f t="shared" si="27"/>
        <v>45037</v>
      </c>
    </row>
    <row r="400" spans="1:8" ht="62.4" x14ac:dyDescent="0.3">
      <c r="A400" s="5" t="str">
        <f t="shared" si="26"/>
        <v>EMH</v>
      </c>
      <c r="B400" s="4">
        <v>44992</v>
      </c>
      <c r="C400" s="3" t="s">
        <v>1021</v>
      </c>
      <c r="D400" s="3" t="s">
        <v>1022</v>
      </c>
      <c r="E400" s="3" t="s">
        <v>1023</v>
      </c>
      <c r="F400" s="24">
        <v>150000</v>
      </c>
      <c r="G400" s="4" t="s">
        <v>405</v>
      </c>
      <c r="H400" s="16">
        <f t="shared" si="27"/>
        <v>45037</v>
      </c>
    </row>
    <row r="401" spans="1:8" ht="62.4" x14ac:dyDescent="0.3">
      <c r="A401" s="5" t="str">
        <f t="shared" si="26"/>
        <v>UM-</v>
      </c>
      <c r="B401" s="4">
        <v>44992</v>
      </c>
      <c r="C401" s="3" t="s">
        <v>1056</v>
      </c>
      <c r="D401" s="3" t="s">
        <v>266</v>
      </c>
      <c r="E401" s="3" t="s">
        <v>1057</v>
      </c>
      <c r="F401" s="24">
        <v>404743.54</v>
      </c>
      <c r="G401" s="4" t="s">
        <v>405</v>
      </c>
      <c r="H401" s="16">
        <f t="shared" si="27"/>
        <v>45037</v>
      </c>
    </row>
    <row r="402" spans="1:8" ht="46.8" x14ac:dyDescent="0.3">
      <c r="A402" s="5" t="str">
        <f t="shared" si="26"/>
        <v>EMH</v>
      </c>
      <c r="B402" s="4">
        <v>44993</v>
      </c>
      <c r="C402" s="3" t="s">
        <v>720</v>
      </c>
      <c r="D402" s="3" t="s">
        <v>2</v>
      </c>
      <c r="E402" s="3" t="s">
        <v>718</v>
      </c>
      <c r="F402" s="24">
        <v>13845</v>
      </c>
      <c r="G402" s="4" t="s">
        <v>405</v>
      </c>
      <c r="H402" s="16">
        <f t="shared" si="27"/>
        <v>45038</v>
      </c>
    </row>
    <row r="403" spans="1:8" ht="31.2" x14ac:dyDescent="0.3">
      <c r="A403" s="5" t="str">
        <f t="shared" si="26"/>
        <v>FEM</v>
      </c>
      <c r="B403" s="4">
        <v>44993</v>
      </c>
      <c r="C403" s="3" t="s">
        <v>743</v>
      </c>
      <c r="D403" s="3" t="s">
        <v>10</v>
      </c>
      <c r="E403" s="3" t="s">
        <v>744</v>
      </c>
      <c r="F403" s="24">
        <v>41406.46</v>
      </c>
      <c r="G403" s="4" t="s">
        <v>405</v>
      </c>
      <c r="H403" s="16">
        <f t="shared" si="27"/>
        <v>45038</v>
      </c>
    </row>
    <row r="404" spans="1:8" ht="46.8" x14ac:dyDescent="0.3">
      <c r="A404" s="5" t="s">
        <v>711</v>
      </c>
      <c r="B404" s="4">
        <v>44993</v>
      </c>
      <c r="C404" s="3" t="s">
        <v>794</v>
      </c>
      <c r="D404" s="3" t="s">
        <v>25</v>
      </c>
      <c r="E404" s="3" t="s">
        <v>795</v>
      </c>
      <c r="F404" s="24">
        <v>6549</v>
      </c>
      <c r="G404" s="4" t="s">
        <v>405</v>
      </c>
      <c r="H404" s="16">
        <f t="shared" si="27"/>
        <v>45038</v>
      </c>
    </row>
    <row r="405" spans="1:8" ht="46.8" x14ac:dyDescent="0.3">
      <c r="A405" s="5" t="s">
        <v>711</v>
      </c>
      <c r="B405" s="4">
        <v>44993</v>
      </c>
      <c r="C405" s="3" t="s">
        <v>823</v>
      </c>
      <c r="D405" s="3" t="s">
        <v>37</v>
      </c>
      <c r="E405" s="3" t="s">
        <v>824</v>
      </c>
      <c r="F405" s="24">
        <v>128325</v>
      </c>
      <c r="G405" s="4" t="s">
        <v>405</v>
      </c>
      <c r="H405" s="16">
        <f t="shared" si="27"/>
        <v>45038</v>
      </c>
    </row>
    <row r="406" spans="1:8" ht="46.8" x14ac:dyDescent="0.3">
      <c r="A406" s="5" t="str">
        <f t="shared" ref="A406:A413" si="28">+MID(E406,1,3)</f>
        <v>EPH</v>
      </c>
      <c r="B406" s="4">
        <v>44994</v>
      </c>
      <c r="C406" s="3" t="s">
        <v>304</v>
      </c>
      <c r="D406" s="3" t="s">
        <v>25</v>
      </c>
      <c r="E406" s="3" t="s">
        <v>795</v>
      </c>
      <c r="F406" s="24">
        <v>11446</v>
      </c>
      <c r="G406" s="4" t="s">
        <v>405</v>
      </c>
      <c r="H406" s="16">
        <f t="shared" si="27"/>
        <v>45039</v>
      </c>
    </row>
    <row r="407" spans="1:8" ht="46.8" x14ac:dyDescent="0.3">
      <c r="A407" s="5" t="str">
        <f t="shared" si="28"/>
        <v>EPH</v>
      </c>
      <c r="B407" s="4">
        <v>44994</v>
      </c>
      <c r="C407" s="3" t="s">
        <v>796</v>
      </c>
      <c r="D407" s="3" t="s">
        <v>25</v>
      </c>
      <c r="E407" s="3" t="s">
        <v>795</v>
      </c>
      <c r="F407" s="24">
        <v>68440</v>
      </c>
      <c r="G407" s="4" t="s">
        <v>405</v>
      </c>
      <c r="H407" s="16">
        <f t="shared" si="27"/>
        <v>45039</v>
      </c>
    </row>
    <row r="408" spans="1:8" ht="62.4" x14ac:dyDescent="0.3">
      <c r="A408" s="5" t="str">
        <f t="shared" si="28"/>
        <v>REC</v>
      </c>
      <c r="B408" s="4">
        <v>44994</v>
      </c>
      <c r="C408" s="3" t="s">
        <v>799</v>
      </c>
      <c r="D408" s="3" t="s">
        <v>26</v>
      </c>
      <c r="E408" s="3" t="s">
        <v>800</v>
      </c>
      <c r="F408" s="24">
        <v>116500</v>
      </c>
      <c r="G408" s="4" t="s">
        <v>405</v>
      </c>
      <c r="H408" s="16">
        <f t="shared" si="27"/>
        <v>45039</v>
      </c>
    </row>
    <row r="409" spans="1:8" ht="62.4" x14ac:dyDescent="0.3">
      <c r="A409" s="5" t="str">
        <f t="shared" si="28"/>
        <v>REC</v>
      </c>
      <c r="B409" s="4">
        <v>44994</v>
      </c>
      <c r="C409" s="3" t="s">
        <v>828</v>
      </c>
      <c r="D409" s="3" t="s">
        <v>826</v>
      </c>
      <c r="E409" s="3" t="s">
        <v>829</v>
      </c>
      <c r="F409" s="24">
        <v>100300</v>
      </c>
      <c r="G409" s="4" t="s">
        <v>405</v>
      </c>
      <c r="H409" s="16">
        <f t="shared" si="27"/>
        <v>45039</v>
      </c>
    </row>
    <row r="410" spans="1:8" ht="46.8" x14ac:dyDescent="0.3">
      <c r="A410" s="5" t="str">
        <f t="shared" si="28"/>
        <v>JVM</v>
      </c>
      <c r="B410" s="4">
        <v>44994</v>
      </c>
      <c r="C410" s="3" t="s">
        <v>967</v>
      </c>
      <c r="D410" s="3" t="s">
        <v>968</v>
      </c>
      <c r="E410" s="3" t="s">
        <v>969</v>
      </c>
      <c r="F410" s="24">
        <v>91332</v>
      </c>
      <c r="G410" s="4" t="s">
        <v>405</v>
      </c>
      <c r="H410" s="16">
        <f t="shared" si="27"/>
        <v>45039</v>
      </c>
    </row>
    <row r="411" spans="1:8" ht="31.2" x14ac:dyDescent="0.3">
      <c r="A411" s="5" t="str">
        <f t="shared" si="28"/>
        <v>FEM</v>
      </c>
      <c r="B411" s="4">
        <v>44994</v>
      </c>
      <c r="C411" s="3" t="s">
        <v>1063</v>
      </c>
      <c r="D411" s="3" t="s">
        <v>268</v>
      </c>
      <c r="E411" s="3" t="s">
        <v>373</v>
      </c>
      <c r="F411" s="24">
        <v>64154.720000000001</v>
      </c>
      <c r="G411" s="4" t="s">
        <v>405</v>
      </c>
      <c r="H411" s="16">
        <f t="shared" si="27"/>
        <v>45039</v>
      </c>
    </row>
    <row r="412" spans="1:8" ht="46.8" x14ac:dyDescent="0.3">
      <c r="A412" s="5" t="str">
        <f t="shared" si="28"/>
        <v>EMH</v>
      </c>
      <c r="B412" s="4">
        <v>44994</v>
      </c>
      <c r="C412" s="3" t="s">
        <v>996</v>
      </c>
      <c r="D412" s="3" t="s">
        <v>278</v>
      </c>
      <c r="E412" s="3" t="s">
        <v>1087</v>
      </c>
      <c r="F412" s="24">
        <v>9027</v>
      </c>
      <c r="G412" s="4" t="s">
        <v>405</v>
      </c>
      <c r="H412" s="16">
        <f t="shared" si="27"/>
        <v>45039</v>
      </c>
    </row>
    <row r="413" spans="1:8" ht="46.8" x14ac:dyDescent="0.3">
      <c r="A413" s="5" t="str">
        <f t="shared" si="28"/>
        <v>EMH</v>
      </c>
      <c r="B413" s="4">
        <v>44994</v>
      </c>
      <c r="C413" s="3" t="s">
        <v>74</v>
      </c>
      <c r="D413" s="3" t="s">
        <v>278</v>
      </c>
      <c r="E413" s="3" t="s">
        <v>1088</v>
      </c>
      <c r="F413" s="24">
        <v>60314.49</v>
      </c>
      <c r="G413" s="4" t="s">
        <v>405</v>
      </c>
      <c r="H413" s="16">
        <f t="shared" si="27"/>
        <v>45039</v>
      </c>
    </row>
    <row r="414" spans="1:8" ht="46.8" x14ac:dyDescent="0.3">
      <c r="A414" s="5" t="str">
        <f>+MID(E414,1,2)</f>
        <v>FE</v>
      </c>
      <c r="B414" s="4">
        <v>44995</v>
      </c>
      <c r="C414" s="3" t="s">
        <v>725</v>
      </c>
      <c r="D414" s="3" t="s">
        <v>3</v>
      </c>
      <c r="E414" s="3" t="s">
        <v>726</v>
      </c>
      <c r="F414" s="24">
        <v>16680</v>
      </c>
      <c r="G414" s="4" t="s">
        <v>405</v>
      </c>
      <c r="H414" s="16">
        <f t="shared" si="27"/>
        <v>45040</v>
      </c>
    </row>
    <row r="415" spans="1:8" ht="62.4" x14ac:dyDescent="0.3">
      <c r="A415" s="5" t="str">
        <f t="shared" ref="A415:A423" si="29">+MID(E415,1,3)</f>
        <v>REC</v>
      </c>
      <c r="B415" s="4">
        <v>44995</v>
      </c>
      <c r="C415" s="3" t="s">
        <v>734</v>
      </c>
      <c r="D415" s="3" t="s">
        <v>735</v>
      </c>
      <c r="E415" s="3" t="s">
        <v>736</v>
      </c>
      <c r="F415" s="24">
        <v>123900</v>
      </c>
      <c r="G415" s="4" t="s">
        <v>405</v>
      </c>
      <c r="H415" s="16">
        <f t="shared" si="27"/>
        <v>45040</v>
      </c>
    </row>
    <row r="416" spans="1:8" ht="46.8" x14ac:dyDescent="0.3">
      <c r="A416" s="5" t="str">
        <f t="shared" si="29"/>
        <v>FEM</v>
      </c>
      <c r="B416" s="4">
        <v>44995</v>
      </c>
      <c r="C416" s="3" t="s">
        <v>864</v>
      </c>
      <c r="D416" s="3" t="s">
        <v>49</v>
      </c>
      <c r="E416" s="3" t="s">
        <v>180</v>
      </c>
      <c r="F416" s="24">
        <v>49858.8</v>
      </c>
      <c r="G416" s="4" t="s">
        <v>405</v>
      </c>
      <c r="H416" s="16">
        <f t="shared" si="27"/>
        <v>45040</v>
      </c>
    </row>
    <row r="417" spans="1:8" ht="46.8" x14ac:dyDescent="0.3">
      <c r="A417" s="5" t="str">
        <f t="shared" si="29"/>
        <v>FEM</v>
      </c>
      <c r="B417" s="4">
        <v>44995</v>
      </c>
      <c r="C417" s="3" t="s">
        <v>991</v>
      </c>
      <c r="D417" s="3" t="s">
        <v>468</v>
      </c>
      <c r="E417" s="3" t="s">
        <v>992</v>
      </c>
      <c r="F417" s="24">
        <v>101055.2</v>
      </c>
      <c r="G417" s="4" t="s">
        <v>405</v>
      </c>
      <c r="H417" s="16">
        <f t="shared" si="27"/>
        <v>45040</v>
      </c>
    </row>
    <row r="418" spans="1:8" ht="46.8" x14ac:dyDescent="0.3">
      <c r="A418" s="5" t="str">
        <f t="shared" si="29"/>
        <v>UM-</v>
      </c>
      <c r="B418" s="4">
        <v>44995</v>
      </c>
      <c r="C418" s="3" t="s">
        <v>1046</v>
      </c>
      <c r="D418" s="3" t="s">
        <v>265</v>
      </c>
      <c r="E418" s="3" t="s">
        <v>1047</v>
      </c>
      <c r="F418" s="24">
        <v>93880.8</v>
      </c>
      <c r="G418" s="4" t="s">
        <v>405</v>
      </c>
      <c r="H418" s="16">
        <f t="shared" si="27"/>
        <v>45040</v>
      </c>
    </row>
    <row r="419" spans="1:8" ht="31.2" x14ac:dyDescent="0.3">
      <c r="A419" s="5" t="str">
        <f t="shared" si="29"/>
        <v>JVM</v>
      </c>
      <c r="B419" s="4">
        <v>44995</v>
      </c>
      <c r="C419" s="3" t="s">
        <v>1078</v>
      </c>
      <c r="D419" s="3" t="s">
        <v>274</v>
      </c>
      <c r="E419" s="3" t="s">
        <v>1079</v>
      </c>
      <c r="F419" s="24">
        <v>13430</v>
      </c>
      <c r="G419" s="4" t="s">
        <v>405</v>
      </c>
      <c r="H419" s="16">
        <f t="shared" si="27"/>
        <v>45040</v>
      </c>
    </row>
    <row r="420" spans="1:8" ht="31.2" x14ac:dyDescent="0.3">
      <c r="A420" s="5" t="str">
        <f t="shared" si="29"/>
        <v>JVM</v>
      </c>
      <c r="B420" s="4">
        <v>44995</v>
      </c>
      <c r="C420" s="3" t="s">
        <v>1080</v>
      </c>
      <c r="D420" s="3" t="s">
        <v>274</v>
      </c>
      <c r="E420" s="3" t="s">
        <v>1079</v>
      </c>
      <c r="F420" s="24">
        <v>13295</v>
      </c>
      <c r="G420" s="4" t="s">
        <v>405</v>
      </c>
      <c r="H420" s="16">
        <f t="shared" si="27"/>
        <v>45040</v>
      </c>
    </row>
    <row r="421" spans="1:8" ht="46.8" x14ac:dyDescent="0.3">
      <c r="A421" s="5" t="str">
        <f t="shared" si="29"/>
        <v>EMH</v>
      </c>
      <c r="B421" s="4">
        <v>44995</v>
      </c>
      <c r="C421" s="3" t="s">
        <v>1024</v>
      </c>
      <c r="D421" s="3" t="s">
        <v>278</v>
      </c>
      <c r="E421" s="3" t="s">
        <v>1089</v>
      </c>
      <c r="F421" s="24">
        <v>64782</v>
      </c>
      <c r="G421" s="4" t="s">
        <v>405</v>
      </c>
      <c r="H421" s="16">
        <f t="shared" si="27"/>
        <v>45040</v>
      </c>
    </row>
    <row r="422" spans="1:8" ht="46.8" x14ac:dyDescent="0.3">
      <c r="A422" s="5" t="str">
        <f t="shared" si="29"/>
        <v>LNM</v>
      </c>
      <c r="B422" s="4">
        <v>44998</v>
      </c>
      <c r="C422" s="3" t="s">
        <v>729</v>
      </c>
      <c r="D422" s="3" t="s">
        <v>8</v>
      </c>
      <c r="E422" s="3" t="s">
        <v>603</v>
      </c>
      <c r="F422" s="24">
        <v>23299.599999999999</v>
      </c>
      <c r="G422" s="4" t="s">
        <v>405</v>
      </c>
      <c r="H422" s="16">
        <f t="shared" si="27"/>
        <v>45043</v>
      </c>
    </row>
    <row r="423" spans="1:8" ht="46.8" x14ac:dyDescent="0.3">
      <c r="A423" s="5" t="str">
        <f t="shared" si="29"/>
        <v>FEM</v>
      </c>
      <c r="B423" s="4">
        <v>44998</v>
      </c>
      <c r="C423" s="3" t="s">
        <v>730</v>
      </c>
      <c r="D423" s="3" t="s">
        <v>604</v>
      </c>
      <c r="E423" s="3" t="s">
        <v>731</v>
      </c>
      <c r="F423" s="24">
        <v>-8046</v>
      </c>
      <c r="G423" s="4" t="s">
        <v>405</v>
      </c>
      <c r="H423" s="16">
        <f t="shared" si="27"/>
        <v>45043</v>
      </c>
    </row>
    <row r="424" spans="1:8" ht="62.4" x14ac:dyDescent="0.3">
      <c r="A424" s="5" t="str">
        <f>+MID(E424,1,2)</f>
        <v>RE</v>
      </c>
      <c r="B424" s="4">
        <v>44998</v>
      </c>
      <c r="C424" s="3" t="s">
        <v>737</v>
      </c>
      <c r="D424" s="3" t="s">
        <v>738</v>
      </c>
      <c r="E424" s="3" t="s">
        <v>739</v>
      </c>
      <c r="F424" s="24">
        <v>100000</v>
      </c>
      <c r="G424" s="4" t="s">
        <v>405</v>
      </c>
      <c r="H424" s="16">
        <f t="shared" si="27"/>
        <v>45043</v>
      </c>
    </row>
    <row r="425" spans="1:8" ht="46.8" x14ac:dyDescent="0.3">
      <c r="A425" s="5" t="str">
        <f t="shared" ref="A425:A445" si="30">+MID(E425,1,3)</f>
        <v>EMH</v>
      </c>
      <c r="B425" s="4">
        <v>44998</v>
      </c>
      <c r="C425" s="3" t="s">
        <v>953</v>
      </c>
      <c r="D425" s="3" t="s">
        <v>224</v>
      </c>
      <c r="E425" s="3" t="s">
        <v>951</v>
      </c>
      <c r="F425" s="24">
        <v>21546</v>
      </c>
      <c r="G425" s="4" t="s">
        <v>405</v>
      </c>
      <c r="H425" s="16">
        <f t="shared" si="27"/>
        <v>45043</v>
      </c>
    </row>
    <row r="426" spans="1:8" ht="78" x14ac:dyDescent="0.3">
      <c r="A426" s="5" t="str">
        <f t="shared" si="30"/>
        <v>REC</v>
      </c>
      <c r="B426" s="4">
        <v>44998</v>
      </c>
      <c r="C426" s="3" t="s">
        <v>964</v>
      </c>
      <c r="D426" s="3" t="s">
        <v>965</v>
      </c>
      <c r="E426" s="3" t="s">
        <v>966</v>
      </c>
      <c r="F426" s="24">
        <v>311520</v>
      </c>
      <c r="G426" s="4" t="s">
        <v>405</v>
      </c>
      <c r="H426" s="16">
        <f t="shared" si="27"/>
        <v>45043</v>
      </c>
    </row>
    <row r="427" spans="1:8" ht="78" x14ac:dyDescent="0.3">
      <c r="A427" s="5" t="str">
        <f t="shared" si="30"/>
        <v>REC</v>
      </c>
      <c r="B427" s="4">
        <v>44998</v>
      </c>
      <c r="C427" s="3" t="s">
        <v>76</v>
      </c>
      <c r="D427" s="3" t="s">
        <v>965</v>
      </c>
      <c r="E427" s="3" t="s">
        <v>966</v>
      </c>
      <c r="F427" s="24">
        <v>133930</v>
      </c>
      <c r="G427" s="4" t="s">
        <v>405</v>
      </c>
      <c r="H427" s="16">
        <f t="shared" si="27"/>
        <v>45043</v>
      </c>
    </row>
    <row r="428" spans="1:8" ht="62.4" x14ac:dyDescent="0.3">
      <c r="A428" s="5" t="str">
        <f t="shared" si="30"/>
        <v>REC</v>
      </c>
      <c r="B428" s="4">
        <v>44998</v>
      </c>
      <c r="C428" s="3" t="s">
        <v>985</v>
      </c>
      <c r="D428" s="3" t="s">
        <v>986</v>
      </c>
      <c r="E428" s="3" t="s">
        <v>987</v>
      </c>
      <c r="F428" s="24">
        <v>23457.21</v>
      </c>
      <c r="G428" s="4" t="s">
        <v>405</v>
      </c>
      <c r="H428" s="16">
        <f t="shared" si="27"/>
        <v>45043</v>
      </c>
    </row>
    <row r="429" spans="1:8" ht="62.4" x14ac:dyDescent="0.3">
      <c r="A429" s="5" t="str">
        <f t="shared" si="30"/>
        <v>FEM</v>
      </c>
      <c r="B429" s="4">
        <v>44998</v>
      </c>
      <c r="C429" s="3" t="s">
        <v>996</v>
      </c>
      <c r="D429" s="3" t="s">
        <v>997</v>
      </c>
      <c r="E429" s="3" t="s">
        <v>998</v>
      </c>
      <c r="F429" s="24">
        <v>28320</v>
      </c>
      <c r="G429" s="4" t="s">
        <v>405</v>
      </c>
      <c r="H429" s="16">
        <f t="shared" si="27"/>
        <v>45043</v>
      </c>
    </row>
    <row r="430" spans="1:8" ht="46.8" x14ac:dyDescent="0.3">
      <c r="A430" s="5" t="str">
        <f t="shared" si="30"/>
        <v>FEM</v>
      </c>
      <c r="B430" s="4">
        <v>44998</v>
      </c>
      <c r="C430" s="3" t="s">
        <v>1068</v>
      </c>
      <c r="D430" s="3" t="s">
        <v>272</v>
      </c>
      <c r="E430" s="3" t="s">
        <v>1069</v>
      </c>
      <c r="F430" s="24">
        <v>6728</v>
      </c>
      <c r="G430" s="4" t="s">
        <v>405</v>
      </c>
      <c r="H430" s="16">
        <f t="shared" si="27"/>
        <v>45043</v>
      </c>
    </row>
    <row r="431" spans="1:8" ht="46.8" x14ac:dyDescent="0.3">
      <c r="A431" s="5" t="str">
        <f t="shared" si="30"/>
        <v>FEM</v>
      </c>
      <c r="B431" s="4">
        <v>44998</v>
      </c>
      <c r="C431" s="3" t="s">
        <v>1070</v>
      </c>
      <c r="D431" s="3" t="s">
        <v>272</v>
      </c>
      <c r="E431" s="3" t="s">
        <v>214</v>
      </c>
      <c r="F431" s="24">
        <v>75276</v>
      </c>
      <c r="G431" s="4" t="s">
        <v>405</v>
      </c>
      <c r="H431" s="16">
        <f t="shared" si="27"/>
        <v>45043</v>
      </c>
    </row>
    <row r="432" spans="1:8" ht="46.8" x14ac:dyDescent="0.3">
      <c r="A432" s="5" t="str">
        <f t="shared" si="30"/>
        <v>EMH</v>
      </c>
      <c r="B432" s="4">
        <v>44999</v>
      </c>
      <c r="C432" s="3" t="s">
        <v>721</v>
      </c>
      <c r="D432" s="3" t="s">
        <v>2</v>
      </c>
      <c r="E432" s="3" t="s">
        <v>718</v>
      </c>
      <c r="F432" s="24">
        <v>27735</v>
      </c>
      <c r="G432" s="4" t="s">
        <v>405</v>
      </c>
      <c r="H432" s="16">
        <f t="shared" si="27"/>
        <v>45044</v>
      </c>
    </row>
    <row r="433" spans="1:8" ht="46.8" x14ac:dyDescent="0.3">
      <c r="A433" s="5" t="str">
        <f t="shared" si="30"/>
        <v>JVM</v>
      </c>
      <c r="B433" s="4">
        <v>44999</v>
      </c>
      <c r="C433" s="3" t="s">
        <v>751</v>
      </c>
      <c r="D433" s="3" t="s">
        <v>11</v>
      </c>
      <c r="E433" s="3" t="s">
        <v>750</v>
      </c>
      <c r="F433" s="24">
        <v>161910.94</v>
      </c>
      <c r="G433" s="4" t="s">
        <v>405</v>
      </c>
      <c r="H433" s="16">
        <f t="shared" si="27"/>
        <v>45044</v>
      </c>
    </row>
    <row r="434" spans="1:8" ht="46.8" x14ac:dyDescent="0.3">
      <c r="A434" s="5" t="str">
        <f t="shared" si="30"/>
        <v>EMH</v>
      </c>
      <c r="B434" s="4">
        <v>44999</v>
      </c>
      <c r="C434" s="3" t="s">
        <v>785</v>
      </c>
      <c r="D434" s="3" t="s">
        <v>20</v>
      </c>
      <c r="E434" s="3" t="s">
        <v>162</v>
      </c>
      <c r="F434" s="24">
        <v>63717.97</v>
      </c>
      <c r="G434" s="4" t="s">
        <v>405</v>
      </c>
      <c r="H434" s="16">
        <f t="shared" si="27"/>
        <v>45044</v>
      </c>
    </row>
    <row r="435" spans="1:8" ht="78" x14ac:dyDescent="0.3">
      <c r="A435" s="5" t="str">
        <f t="shared" si="30"/>
        <v>REC</v>
      </c>
      <c r="B435" s="4">
        <v>44999</v>
      </c>
      <c r="C435" s="3" t="s">
        <v>533</v>
      </c>
      <c r="D435" s="3" t="s">
        <v>642</v>
      </c>
      <c r="E435" s="3" t="s">
        <v>843</v>
      </c>
      <c r="F435" s="24">
        <v>85856.8</v>
      </c>
      <c r="G435" s="4" t="s">
        <v>405</v>
      </c>
      <c r="H435" s="16">
        <f t="shared" si="27"/>
        <v>45044</v>
      </c>
    </row>
    <row r="436" spans="1:8" ht="46.8" x14ac:dyDescent="0.3">
      <c r="A436" s="5" t="str">
        <f t="shared" si="30"/>
        <v>UM-</v>
      </c>
      <c r="B436" s="4">
        <v>44999</v>
      </c>
      <c r="C436" s="3" t="s">
        <v>865</v>
      </c>
      <c r="D436" s="3" t="s">
        <v>49</v>
      </c>
      <c r="E436" s="3" t="s">
        <v>866</v>
      </c>
      <c r="F436" s="24">
        <v>110846.39</v>
      </c>
      <c r="G436" s="4" t="s">
        <v>405</v>
      </c>
      <c r="H436" s="16">
        <f t="shared" si="27"/>
        <v>45044</v>
      </c>
    </row>
    <row r="437" spans="1:8" ht="62.4" x14ac:dyDescent="0.3">
      <c r="A437" s="5" t="str">
        <f t="shared" si="30"/>
        <v>UM-</v>
      </c>
      <c r="B437" s="4">
        <v>44999</v>
      </c>
      <c r="C437" s="3" t="s">
        <v>527</v>
      </c>
      <c r="D437" s="3" t="s">
        <v>958</v>
      </c>
      <c r="E437" s="3" t="s">
        <v>959</v>
      </c>
      <c r="F437" s="24">
        <v>116981.59</v>
      </c>
      <c r="G437" s="4" t="s">
        <v>405</v>
      </c>
      <c r="H437" s="16">
        <f t="shared" si="27"/>
        <v>45044</v>
      </c>
    </row>
    <row r="438" spans="1:8" ht="62.4" x14ac:dyDescent="0.3">
      <c r="A438" s="5" t="str">
        <f t="shared" si="30"/>
        <v>REC</v>
      </c>
      <c r="B438" s="4">
        <v>44999</v>
      </c>
      <c r="C438" s="3" t="s">
        <v>983</v>
      </c>
      <c r="D438" s="3" t="s">
        <v>242</v>
      </c>
      <c r="E438" s="3" t="s">
        <v>674</v>
      </c>
      <c r="F438" s="24">
        <v>50229.53</v>
      </c>
      <c r="G438" s="4" t="s">
        <v>405</v>
      </c>
      <c r="H438" s="16">
        <f t="shared" si="27"/>
        <v>45044</v>
      </c>
    </row>
    <row r="439" spans="1:8" ht="46.8" x14ac:dyDescent="0.3">
      <c r="A439" s="5" t="str">
        <f t="shared" si="30"/>
        <v>REC</v>
      </c>
      <c r="B439" s="4">
        <v>44999</v>
      </c>
      <c r="C439" s="3" t="s">
        <v>1004</v>
      </c>
      <c r="D439" s="3" t="s">
        <v>1005</v>
      </c>
      <c r="E439" s="3" t="s">
        <v>1006</v>
      </c>
      <c r="F439" s="24">
        <v>177354</v>
      </c>
      <c r="G439" s="4" t="s">
        <v>405</v>
      </c>
      <c r="H439" s="16">
        <f t="shared" si="27"/>
        <v>45044</v>
      </c>
    </row>
    <row r="440" spans="1:8" ht="46.8" x14ac:dyDescent="0.3">
      <c r="A440" s="5" t="str">
        <f t="shared" si="30"/>
        <v>REC</v>
      </c>
      <c r="B440" s="4">
        <v>44999</v>
      </c>
      <c r="C440" s="3" t="s">
        <v>447</v>
      </c>
      <c r="D440" s="3" t="s">
        <v>259</v>
      </c>
      <c r="E440" s="3" t="s">
        <v>1014</v>
      </c>
      <c r="F440" s="24">
        <v>118925.95</v>
      </c>
      <c r="G440" s="4" t="s">
        <v>405</v>
      </c>
      <c r="H440" s="16">
        <f t="shared" si="27"/>
        <v>45044</v>
      </c>
    </row>
    <row r="441" spans="1:8" ht="46.8" x14ac:dyDescent="0.3">
      <c r="A441" s="5" t="str">
        <f t="shared" si="30"/>
        <v>REC</v>
      </c>
      <c r="B441" s="4">
        <v>44999</v>
      </c>
      <c r="C441" s="3" t="s">
        <v>445</v>
      </c>
      <c r="D441" s="3" t="s">
        <v>259</v>
      </c>
      <c r="E441" s="3" t="s">
        <v>1014</v>
      </c>
      <c r="F441" s="24">
        <v>49835.51</v>
      </c>
      <c r="G441" s="4" t="s">
        <v>405</v>
      </c>
      <c r="H441" s="16">
        <f t="shared" si="27"/>
        <v>45044</v>
      </c>
    </row>
    <row r="442" spans="1:8" ht="46.8" x14ac:dyDescent="0.3">
      <c r="A442" s="5" t="str">
        <f t="shared" si="30"/>
        <v>REC</v>
      </c>
      <c r="B442" s="4">
        <v>44999</v>
      </c>
      <c r="C442" s="3" t="s">
        <v>1015</v>
      </c>
      <c r="D442" s="3" t="s">
        <v>259</v>
      </c>
      <c r="E442" s="3" t="s">
        <v>1014</v>
      </c>
      <c r="F442" s="24">
        <v>10266</v>
      </c>
      <c r="G442" s="4" t="s">
        <v>405</v>
      </c>
      <c r="H442" s="16">
        <f t="shared" si="27"/>
        <v>45044</v>
      </c>
    </row>
    <row r="443" spans="1:8" ht="46.8" x14ac:dyDescent="0.3">
      <c r="A443" s="5" t="str">
        <f t="shared" si="30"/>
        <v>REC</v>
      </c>
      <c r="B443" s="4">
        <v>44999</v>
      </c>
      <c r="C443" s="3" t="s">
        <v>446</v>
      </c>
      <c r="D443" s="3" t="s">
        <v>259</v>
      </c>
      <c r="E443" s="3" t="s">
        <v>1016</v>
      </c>
      <c r="F443" s="24">
        <v>25676.799999999999</v>
      </c>
      <c r="G443" s="4" t="s">
        <v>405</v>
      </c>
      <c r="H443" s="16">
        <f t="shared" si="27"/>
        <v>45044</v>
      </c>
    </row>
    <row r="444" spans="1:8" ht="46.8" x14ac:dyDescent="0.3">
      <c r="A444" s="5" t="str">
        <f t="shared" si="30"/>
        <v>REC</v>
      </c>
      <c r="B444" s="4">
        <v>44999</v>
      </c>
      <c r="C444" s="3" t="s">
        <v>1017</v>
      </c>
      <c r="D444" s="3" t="s">
        <v>259</v>
      </c>
      <c r="E444" s="3" t="s">
        <v>1014</v>
      </c>
      <c r="F444" s="24">
        <v>52852.2</v>
      </c>
      <c r="G444" s="4" t="s">
        <v>405</v>
      </c>
      <c r="H444" s="16">
        <f t="shared" si="27"/>
        <v>45044</v>
      </c>
    </row>
    <row r="445" spans="1:8" ht="46.8" x14ac:dyDescent="0.3">
      <c r="A445" s="5" t="str">
        <f t="shared" si="30"/>
        <v>REC</v>
      </c>
      <c r="B445" s="4">
        <v>44999</v>
      </c>
      <c r="C445" s="3" t="s">
        <v>1018</v>
      </c>
      <c r="D445" s="3" t="s">
        <v>259</v>
      </c>
      <c r="E445" s="3" t="s">
        <v>1019</v>
      </c>
      <c r="F445" s="24">
        <v>7522.5</v>
      </c>
      <c r="G445" s="4" t="s">
        <v>405</v>
      </c>
      <c r="H445" s="16">
        <f t="shared" si="27"/>
        <v>45044</v>
      </c>
    </row>
    <row r="446" spans="1:8" ht="46.8" x14ac:dyDescent="0.3">
      <c r="A446" s="5" t="s">
        <v>711</v>
      </c>
      <c r="B446" s="4">
        <v>44999</v>
      </c>
      <c r="C446" s="3" t="s">
        <v>1020</v>
      </c>
      <c r="D446" s="3" t="s">
        <v>259</v>
      </c>
      <c r="E446" s="3" t="s">
        <v>1014</v>
      </c>
      <c r="F446" s="24">
        <v>22184</v>
      </c>
      <c r="G446" s="4" t="s">
        <v>405</v>
      </c>
      <c r="H446" s="16">
        <f t="shared" si="27"/>
        <v>45044</v>
      </c>
    </row>
    <row r="447" spans="1:8" ht="78" x14ac:dyDescent="0.3">
      <c r="A447" s="5" t="s">
        <v>711</v>
      </c>
      <c r="B447" s="4">
        <v>45000</v>
      </c>
      <c r="C447" s="3" t="s">
        <v>1098</v>
      </c>
      <c r="D447" s="3" t="s">
        <v>19</v>
      </c>
      <c r="E447" s="3" t="s">
        <v>1099</v>
      </c>
      <c r="F447" s="24">
        <v>-267175.69</v>
      </c>
      <c r="G447" s="4" t="s">
        <v>405</v>
      </c>
      <c r="H447" s="16">
        <f t="shared" si="27"/>
        <v>45045</v>
      </c>
    </row>
    <row r="448" spans="1:8" ht="46.8" x14ac:dyDescent="0.3">
      <c r="A448" s="5" t="str">
        <f>+MID(E448,1,3)</f>
        <v>REC</v>
      </c>
      <c r="B448" s="4">
        <v>45000</v>
      </c>
      <c r="C448" s="3" t="s">
        <v>812</v>
      </c>
      <c r="D448" s="3" t="s">
        <v>624</v>
      </c>
      <c r="E448" s="3" t="s">
        <v>626</v>
      </c>
      <c r="F448" s="24">
        <v>75000.800000000003</v>
      </c>
      <c r="G448" s="4" t="s">
        <v>405</v>
      </c>
      <c r="H448" s="16">
        <f t="shared" si="27"/>
        <v>45045</v>
      </c>
    </row>
    <row r="449" spans="1:8" ht="62.4" x14ac:dyDescent="0.3">
      <c r="A449" s="5" t="str">
        <f>+MID(E449,1,3)</f>
        <v>LNM</v>
      </c>
      <c r="B449" s="4">
        <v>45000</v>
      </c>
      <c r="C449" s="3" t="s">
        <v>867</v>
      </c>
      <c r="D449" s="3" t="s">
        <v>49</v>
      </c>
      <c r="E449" s="3" t="s">
        <v>868</v>
      </c>
      <c r="F449" s="24">
        <v>196790.31</v>
      </c>
      <c r="G449" s="4" t="s">
        <v>405</v>
      </c>
      <c r="H449" s="16">
        <f t="shared" si="27"/>
        <v>45045</v>
      </c>
    </row>
    <row r="450" spans="1:8" ht="62.4" x14ac:dyDescent="0.3">
      <c r="A450" s="5" t="str">
        <f>+MID(E450,1,3)</f>
        <v>FEM</v>
      </c>
      <c r="B450" s="4">
        <v>45000</v>
      </c>
      <c r="C450" s="3" t="s">
        <v>869</v>
      </c>
      <c r="D450" s="3" t="s">
        <v>49</v>
      </c>
      <c r="E450" s="3" t="s">
        <v>870</v>
      </c>
      <c r="F450" s="24">
        <v>182340</v>
      </c>
      <c r="G450" s="4" t="s">
        <v>405</v>
      </c>
      <c r="H450" s="16">
        <f t="shared" si="27"/>
        <v>45045</v>
      </c>
    </row>
    <row r="451" spans="1:8" ht="62.4" x14ac:dyDescent="0.3">
      <c r="A451" s="5" t="str">
        <f>+MID(E451,1,3)</f>
        <v>FEM</v>
      </c>
      <c r="B451" s="4">
        <v>45000</v>
      </c>
      <c r="C451" s="3" t="s">
        <v>871</v>
      </c>
      <c r="D451" s="3" t="s">
        <v>49</v>
      </c>
      <c r="E451" s="3" t="s">
        <v>872</v>
      </c>
      <c r="F451" s="24">
        <v>13351.05</v>
      </c>
      <c r="G451" s="4" t="s">
        <v>405</v>
      </c>
      <c r="H451" s="16">
        <f t="shared" si="27"/>
        <v>45045</v>
      </c>
    </row>
    <row r="452" spans="1:8" ht="46.8" x14ac:dyDescent="0.3">
      <c r="A452" s="5" t="str">
        <f>+MID(E452,1,3)</f>
        <v>EMH</v>
      </c>
      <c r="B452" s="4">
        <v>45000</v>
      </c>
      <c r="C452" s="3" t="s">
        <v>873</v>
      </c>
      <c r="D452" s="3" t="s">
        <v>49</v>
      </c>
      <c r="E452" s="3" t="s">
        <v>179</v>
      </c>
      <c r="F452" s="24">
        <v>88049.65</v>
      </c>
      <c r="G452" s="4" t="s">
        <v>405</v>
      </c>
      <c r="H452" s="16">
        <f t="shared" si="27"/>
        <v>45045</v>
      </c>
    </row>
    <row r="453" spans="1:8" ht="46.8" x14ac:dyDescent="0.3">
      <c r="A453" s="5" t="str">
        <f>+MID(E453,1,2)</f>
        <v>FE</v>
      </c>
      <c r="B453" s="4">
        <v>45000</v>
      </c>
      <c r="C453" s="3" t="s">
        <v>874</v>
      </c>
      <c r="D453" s="3" t="s">
        <v>49</v>
      </c>
      <c r="E453" s="3" t="s">
        <v>214</v>
      </c>
      <c r="F453" s="24">
        <v>100500</v>
      </c>
      <c r="G453" s="4" t="s">
        <v>405</v>
      </c>
      <c r="H453" s="16">
        <f t="shared" si="27"/>
        <v>45045</v>
      </c>
    </row>
    <row r="454" spans="1:8" ht="31.2" x14ac:dyDescent="0.3">
      <c r="A454" s="5" t="str">
        <f t="shared" ref="A454:A459" si="31">+MID(E454,1,3)</f>
        <v>FEM</v>
      </c>
      <c r="B454" s="4">
        <v>45000</v>
      </c>
      <c r="C454" s="3" t="s">
        <v>875</v>
      </c>
      <c r="D454" s="3" t="s">
        <v>49</v>
      </c>
      <c r="E454" s="3" t="s">
        <v>605</v>
      </c>
      <c r="F454" s="24">
        <v>18160.2</v>
      </c>
      <c r="G454" s="4" t="s">
        <v>405</v>
      </c>
      <c r="H454" s="16">
        <f t="shared" si="27"/>
        <v>45045</v>
      </c>
    </row>
    <row r="455" spans="1:8" ht="62.4" x14ac:dyDescent="0.3">
      <c r="A455" s="5" t="str">
        <f t="shared" si="31"/>
        <v>REC</v>
      </c>
      <c r="B455" s="4">
        <v>45000</v>
      </c>
      <c r="C455" s="3" t="s">
        <v>285</v>
      </c>
      <c r="D455" s="3" t="s">
        <v>891</v>
      </c>
      <c r="E455" s="3" t="s">
        <v>892</v>
      </c>
      <c r="F455" s="24">
        <v>14285</v>
      </c>
      <c r="G455" s="4" t="s">
        <v>405</v>
      </c>
      <c r="H455" s="16">
        <f t="shared" si="27"/>
        <v>45045</v>
      </c>
    </row>
    <row r="456" spans="1:8" ht="62.4" x14ac:dyDescent="0.3">
      <c r="A456" s="5" t="str">
        <f t="shared" si="31"/>
        <v>FEM</v>
      </c>
      <c r="B456" s="4">
        <v>45000</v>
      </c>
      <c r="C456" s="3" t="s">
        <v>323</v>
      </c>
      <c r="D456" s="3" t="s">
        <v>236</v>
      </c>
      <c r="E456" s="3" t="s">
        <v>976</v>
      </c>
      <c r="F456" s="24">
        <v>93987</v>
      </c>
      <c r="G456" s="4" t="s">
        <v>405</v>
      </c>
      <c r="H456" s="16">
        <f t="shared" si="27"/>
        <v>45045</v>
      </c>
    </row>
    <row r="457" spans="1:8" ht="62.4" x14ac:dyDescent="0.3">
      <c r="A457" s="5" t="str">
        <f t="shared" si="31"/>
        <v>FEM</v>
      </c>
      <c r="B457" s="4">
        <v>45000</v>
      </c>
      <c r="C457" s="3" t="s">
        <v>977</v>
      </c>
      <c r="D457" s="3" t="s">
        <v>236</v>
      </c>
      <c r="E457" s="3" t="s">
        <v>978</v>
      </c>
      <c r="F457" s="24">
        <v>81455.399999999994</v>
      </c>
      <c r="G457" s="4" t="s">
        <v>405</v>
      </c>
      <c r="H457" s="16">
        <f t="shared" si="27"/>
        <v>45045</v>
      </c>
    </row>
    <row r="458" spans="1:8" ht="62.4" x14ac:dyDescent="0.3">
      <c r="A458" s="5" t="str">
        <f t="shared" si="31"/>
        <v>FEM</v>
      </c>
      <c r="B458" s="4">
        <v>45000</v>
      </c>
      <c r="C458" s="3" t="s">
        <v>979</v>
      </c>
      <c r="D458" s="3" t="s">
        <v>980</v>
      </c>
      <c r="E458" s="3" t="s">
        <v>981</v>
      </c>
      <c r="F458" s="24">
        <v>109594.05</v>
      </c>
      <c r="G458" s="4" t="s">
        <v>405</v>
      </c>
      <c r="H458" s="16">
        <f t="shared" si="27"/>
        <v>45045</v>
      </c>
    </row>
    <row r="459" spans="1:8" ht="62.4" x14ac:dyDescent="0.3">
      <c r="A459" s="5" t="str">
        <f t="shared" si="31"/>
        <v>REC</v>
      </c>
      <c r="B459" s="4">
        <v>45000</v>
      </c>
      <c r="C459" s="3" t="s">
        <v>1007</v>
      </c>
      <c r="D459" s="3" t="s">
        <v>1103</v>
      </c>
      <c r="E459" s="3" t="s">
        <v>1250</v>
      </c>
      <c r="F459" s="24">
        <v>33290.9</v>
      </c>
      <c r="G459" s="4" t="s">
        <v>405</v>
      </c>
      <c r="H459" s="16">
        <f t="shared" ref="H459:H522" si="32">+B459+45</f>
        <v>45045</v>
      </c>
    </row>
    <row r="460" spans="1:8" ht="62.4" x14ac:dyDescent="0.3">
      <c r="A460" s="5" t="str">
        <f>+MID(E460,1,2)</f>
        <v>FE</v>
      </c>
      <c r="B460" s="4">
        <v>45000</v>
      </c>
      <c r="C460" s="3" t="s">
        <v>118</v>
      </c>
      <c r="D460" s="3" t="s">
        <v>278</v>
      </c>
      <c r="E460" s="3" t="s">
        <v>1090</v>
      </c>
      <c r="F460" s="24">
        <v>24780</v>
      </c>
      <c r="G460" s="4" t="s">
        <v>405</v>
      </c>
      <c r="H460" s="16">
        <f t="shared" si="32"/>
        <v>45045</v>
      </c>
    </row>
    <row r="461" spans="1:8" ht="62.4" x14ac:dyDescent="0.3">
      <c r="A461" s="5" t="str">
        <f>+MID(E461,1,2)</f>
        <v>UM</v>
      </c>
      <c r="B461" s="4">
        <v>45001</v>
      </c>
      <c r="C461" s="3" t="s">
        <v>754</v>
      </c>
      <c r="D461" s="3" t="s">
        <v>16</v>
      </c>
      <c r="E461" s="3" t="s">
        <v>755</v>
      </c>
      <c r="F461" s="24">
        <v>61371.8</v>
      </c>
      <c r="G461" s="4" t="s">
        <v>405</v>
      </c>
      <c r="H461" s="16">
        <f t="shared" si="32"/>
        <v>45046</v>
      </c>
    </row>
    <row r="462" spans="1:8" ht="46.8" x14ac:dyDescent="0.3">
      <c r="A462" s="5" t="str">
        <f t="shared" ref="A462:A468" si="33">+MID(E462,1,3)</f>
        <v>UM-</v>
      </c>
      <c r="B462" s="4">
        <v>45001</v>
      </c>
      <c r="C462" s="3" t="s">
        <v>756</v>
      </c>
      <c r="D462" s="3" t="s">
        <v>16</v>
      </c>
      <c r="E462" s="3" t="s">
        <v>757</v>
      </c>
      <c r="F462" s="24">
        <v>117150</v>
      </c>
      <c r="G462" s="4" t="s">
        <v>405</v>
      </c>
      <c r="H462" s="16">
        <f t="shared" si="32"/>
        <v>45046</v>
      </c>
    </row>
    <row r="463" spans="1:8" ht="62.4" x14ac:dyDescent="0.3">
      <c r="A463" s="5" t="str">
        <f t="shared" si="33"/>
        <v>UM-</v>
      </c>
      <c r="B463" s="4">
        <v>45001</v>
      </c>
      <c r="C463" s="3" t="s">
        <v>758</v>
      </c>
      <c r="D463" s="3" t="s">
        <v>16</v>
      </c>
      <c r="E463" s="3" t="s">
        <v>759</v>
      </c>
      <c r="F463" s="24">
        <v>114142.5</v>
      </c>
      <c r="G463" s="4" t="s">
        <v>405</v>
      </c>
      <c r="H463" s="16">
        <f t="shared" si="32"/>
        <v>45046</v>
      </c>
    </row>
    <row r="464" spans="1:8" ht="62.4" x14ac:dyDescent="0.3">
      <c r="A464" s="5" t="str">
        <f t="shared" si="33"/>
        <v>UM-</v>
      </c>
      <c r="B464" s="4">
        <v>45001</v>
      </c>
      <c r="C464" s="3" t="s">
        <v>760</v>
      </c>
      <c r="D464" s="3" t="s">
        <v>16</v>
      </c>
      <c r="E464" s="3" t="s">
        <v>761</v>
      </c>
      <c r="F464" s="24">
        <v>655090</v>
      </c>
      <c r="G464" s="4" t="s">
        <v>405</v>
      </c>
      <c r="H464" s="16">
        <f t="shared" si="32"/>
        <v>45046</v>
      </c>
    </row>
    <row r="465" spans="1:8" ht="46.8" x14ac:dyDescent="0.3">
      <c r="A465" s="5" t="str">
        <f t="shared" si="33"/>
        <v>UM-</v>
      </c>
      <c r="B465" s="4">
        <v>45001</v>
      </c>
      <c r="C465" s="3" t="s">
        <v>762</v>
      </c>
      <c r="D465" s="3" t="s">
        <v>16</v>
      </c>
      <c r="E465" s="3" t="s">
        <v>763</v>
      </c>
      <c r="F465" s="24">
        <v>105288</v>
      </c>
      <c r="G465" s="4" t="s">
        <v>405</v>
      </c>
      <c r="H465" s="16">
        <f t="shared" si="32"/>
        <v>45046</v>
      </c>
    </row>
    <row r="466" spans="1:8" ht="46.8" x14ac:dyDescent="0.3">
      <c r="A466" s="5" t="str">
        <f t="shared" si="33"/>
        <v>UM-</v>
      </c>
      <c r="B466" s="4">
        <v>45001</v>
      </c>
      <c r="C466" s="3" t="s">
        <v>764</v>
      </c>
      <c r="D466" s="3" t="s">
        <v>16</v>
      </c>
      <c r="E466" s="3" t="s">
        <v>765</v>
      </c>
      <c r="F466" s="24">
        <v>227787.5</v>
      </c>
      <c r="G466" s="4" t="s">
        <v>405</v>
      </c>
      <c r="H466" s="16">
        <f t="shared" si="32"/>
        <v>45046</v>
      </c>
    </row>
    <row r="467" spans="1:8" ht="46.8" x14ac:dyDescent="0.3">
      <c r="A467" s="5" t="str">
        <f t="shared" si="33"/>
        <v>UM-</v>
      </c>
      <c r="B467" s="4">
        <v>45001</v>
      </c>
      <c r="C467" s="3" t="s">
        <v>766</v>
      </c>
      <c r="D467" s="3" t="s">
        <v>16</v>
      </c>
      <c r="E467" s="3" t="s">
        <v>767</v>
      </c>
      <c r="F467" s="24">
        <v>351250</v>
      </c>
      <c r="G467" s="4" t="s">
        <v>405</v>
      </c>
      <c r="H467" s="16">
        <f t="shared" si="32"/>
        <v>45046</v>
      </c>
    </row>
    <row r="468" spans="1:8" ht="46.8" x14ac:dyDescent="0.3">
      <c r="A468" s="5" t="str">
        <f t="shared" si="33"/>
        <v>UM-</v>
      </c>
      <c r="B468" s="4">
        <v>45001</v>
      </c>
      <c r="C468" s="3" t="s">
        <v>768</v>
      </c>
      <c r="D468" s="3" t="s">
        <v>16</v>
      </c>
      <c r="E468" s="3" t="s">
        <v>769</v>
      </c>
      <c r="F468" s="24">
        <v>8987.68</v>
      </c>
      <c r="G468" s="4" t="s">
        <v>405</v>
      </c>
      <c r="H468" s="16">
        <f t="shared" si="32"/>
        <v>45046</v>
      </c>
    </row>
    <row r="469" spans="1:8" ht="46.8" x14ac:dyDescent="0.3">
      <c r="A469" s="5" t="str">
        <f t="shared" ref="A469:A479" si="34">+MID(E469,1,2)</f>
        <v>UM</v>
      </c>
      <c r="B469" s="4">
        <v>45001</v>
      </c>
      <c r="C469" s="3" t="s">
        <v>770</v>
      </c>
      <c r="D469" s="3" t="s">
        <v>16</v>
      </c>
      <c r="E469" s="3" t="s">
        <v>771</v>
      </c>
      <c r="F469" s="24">
        <v>31211</v>
      </c>
      <c r="G469" s="4" t="s">
        <v>405</v>
      </c>
      <c r="H469" s="16">
        <f t="shared" si="32"/>
        <v>45046</v>
      </c>
    </row>
    <row r="470" spans="1:8" ht="46.8" x14ac:dyDescent="0.3">
      <c r="A470" s="5" t="str">
        <f t="shared" si="34"/>
        <v>UM</v>
      </c>
      <c r="B470" s="4">
        <v>45001</v>
      </c>
      <c r="C470" s="3" t="s">
        <v>1109</v>
      </c>
      <c r="D470" s="3" t="s">
        <v>16</v>
      </c>
      <c r="E470" s="3" t="s">
        <v>772</v>
      </c>
      <c r="F470" s="24">
        <v>95537</v>
      </c>
      <c r="G470" s="4" t="s">
        <v>405</v>
      </c>
      <c r="H470" s="16">
        <f t="shared" si="32"/>
        <v>45046</v>
      </c>
    </row>
    <row r="471" spans="1:8" ht="46.8" x14ac:dyDescent="0.3">
      <c r="A471" s="5" t="str">
        <f t="shared" si="34"/>
        <v>UM</v>
      </c>
      <c r="B471" s="4">
        <v>45001</v>
      </c>
      <c r="C471" s="3" t="s">
        <v>773</v>
      </c>
      <c r="D471" s="3" t="s">
        <v>16</v>
      </c>
      <c r="E471" s="3" t="s">
        <v>774</v>
      </c>
      <c r="F471" s="24">
        <v>411000</v>
      </c>
      <c r="G471" s="4" t="s">
        <v>405</v>
      </c>
      <c r="H471" s="16">
        <f t="shared" si="32"/>
        <v>45046</v>
      </c>
    </row>
    <row r="472" spans="1:8" ht="46.8" x14ac:dyDescent="0.3">
      <c r="A472" s="5" t="str">
        <f t="shared" si="34"/>
        <v>UM</v>
      </c>
      <c r="B472" s="4">
        <v>45001</v>
      </c>
      <c r="C472" s="3" t="s">
        <v>775</v>
      </c>
      <c r="D472" s="3" t="s">
        <v>16</v>
      </c>
      <c r="E472" s="3" t="s">
        <v>776</v>
      </c>
      <c r="F472" s="24">
        <v>18000</v>
      </c>
      <c r="G472" s="4" t="s">
        <v>405</v>
      </c>
      <c r="H472" s="16">
        <f t="shared" si="32"/>
        <v>45046</v>
      </c>
    </row>
    <row r="473" spans="1:8" ht="62.4" x14ac:dyDescent="0.3">
      <c r="A473" s="5" t="str">
        <f t="shared" si="34"/>
        <v>UM</v>
      </c>
      <c r="B473" s="4">
        <v>45001</v>
      </c>
      <c r="C473" s="3" t="s">
        <v>777</v>
      </c>
      <c r="D473" s="3" t="s">
        <v>16</v>
      </c>
      <c r="E473" s="3" t="s">
        <v>778</v>
      </c>
      <c r="F473" s="24">
        <v>29060</v>
      </c>
      <c r="G473" s="4" t="s">
        <v>405</v>
      </c>
      <c r="H473" s="16">
        <f t="shared" si="32"/>
        <v>45046</v>
      </c>
    </row>
    <row r="474" spans="1:8" ht="46.8" x14ac:dyDescent="0.3">
      <c r="A474" s="5" t="str">
        <f t="shared" si="34"/>
        <v>UM</v>
      </c>
      <c r="B474" s="4">
        <v>45001</v>
      </c>
      <c r="C474" s="3" t="s">
        <v>779</v>
      </c>
      <c r="D474" s="3" t="s">
        <v>16</v>
      </c>
      <c r="E474" s="3" t="s">
        <v>780</v>
      </c>
      <c r="F474" s="24">
        <v>1069065</v>
      </c>
      <c r="G474" s="4" t="s">
        <v>405</v>
      </c>
      <c r="H474" s="16">
        <f t="shared" si="32"/>
        <v>45046</v>
      </c>
    </row>
    <row r="475" spans="1:8" ht="46.8" x14ac:dyDescent="0.3">
      <c r="A475" s="5" t="str">
        <f t="shared" si="34"/>
        <v>EP</v>
      </c>
      <c r="B475" s="4">
        <v>45001</v>
      </c>
      <c r="C475" s="3" t="s">
        <v>303</v>
      </c>
      <c r="D475" s="3" t="s">
        <v>25</v>
      </c>
      <c r="E475" s="3" t="s">
        <v>795</v>
      </c>
      <c r="F475" s="24">
        <v>24780</v>
      </c>
      <c r="G475" s="4" t="s">
        <v>405</v>
      </c>
      <c r="H475" s="16">
        <f t="shared" si="32"/>
        <v>45046</v>
      </c>
    </row>
    <row r="476" spans="1:8" ht="62.4" x14ac:dyDescent="0.3">
      <c r="A476" s="5" t="str">
        <f t="shared" si="34"/>
        <v>RE</v>
      </c>
      <c r="B476" s="4">
        <v>45001</v>
      </c>
      <c r="C476" s="3" t="s">
        <v>1001</v>
      </c>
      <c r="D476" s="3" t="s">
        <v>1002</v>
      </c>
      <c r="E476" s="3" t="s">
        <v>1003</v>
      </c>
      <c r="F476" s="24">
        <v>941640.71</v>
      </c>
      <c r="G476" s="4" t="s">
        <v>405</v>
      </c>
      <c r="H476" s="16">
        <f t="shared" si="32"/>
        <v>45046</v>
      </c>
    </row>
    <row r="477" spans="1:8" ht="31.2" x14ac:dyDescent="0.3">
      <c r="A477" s="5" t="str">
        <f t="shared" si="34"/>
        <v>UM</v>
      </c>
      <c r="B477" s="4">
        <v>45002</v>
      </c>
      <c r="C477" s="3" t="s">
        <v>819</v>
      </c>
      <c r="D477" s="3" t="s">
        <v>34</v>
      </c>
      <c r="E477" s="3" t="s">
        <v>627</v>
      </c>
      <c r="F477" s="24">
        <v>37500</v>
      </c>
      <c r="G477" s="4" t="s">
        <v>405</v>
      </c>
      <c r="H477" s="16">
        <f t="shared" si="32"/>
        <v>45047</v>
      </c>
    </row>
    <row r="478" spans="1:8" ht="31.2" x14ac:dyDescent="0.3">
      <c r="A478" s="5" t="str">
        <f t="shared" si="34"/>
        <v>UM</v>
      </c>
      <c r="B478" s="4">
        <v>45002</v>
      </c>
      <c r="C478" s="3" t="s">
        <v>820</v>
      </c>
      <c r="D478" s="3" t="s">
        <v>34</v>
      </c>
      <c r="E478" s="3" t="s">
        <v>627</v>
      </c>
      <c r="F478" s="24">
        <v>46700</v>
      </c>
      <c r="G478" s="4" t="s">
        <v>405</v>
      </c>
      <c r="H478" s="16">
        <f t="shared" si="32"/>
        <v>45047</v>
      </c>
    </row>
    <row r="479" spans="1:8" ht="46.8" x14ac:dyDescent="0.3">
      <c r="A479" s="5" t="str">
        <f t="shared" si="34"/>
        <v>UM</v>
      </c>
      <c r="B479" s="4">
        <v>45002</v>
      </c>
      <c r="C479" s="3" t="s">
        <v>821</v>
      </c>
      <c r="D479" s="3" t="s">
        <v>34</v>
      </c>
      <c r="E479" s="3" t="s">
        <v>822</v>
      </c>
      <c r="F479" s="24">
        <v>78036</v>
      </c>
      <c r="G479" s="4" t="s">
        <v>405</v>
      </c>
      <c r="H479" s="16">
        <f t="shared" si="32"/>
        <v>45047</v>
      </c>
    </row>
    <row r="480" spans="1:8" ht="62.4" x14ac:dyDescent="0.3">
      <c r="A480" s="5" t="str">
        <f t="shared" ref="A480:A511" si="35">+MID(E480,1,3)</f>
        <v>FEM</v>
      </c>
      <c r="B480" s="4">
        <v>45002</v>
      </c>
      <c r="C480" s="3" t="s">
        <v>889</v>
      </c>
      <c r="D480" s="3" t="s">
        <v>407</v>
      </c>
      <c r="E480" s="3" t="s">
        <v>890</v>
      </c>
      <c r="F480" s="24">
        <v>212400</v>
      </c>
      <c r="G480" s="4" t="s">
        <v>405</v>
      </c>
      <c r="H480" s="16">
        <f t="shared" si="32"/>
        <v>45047</v>
      </c>
    </row>
    <row r="481" spans="1:8" ht="46.8" x14ac:dyDescent="0.3">
      <c r="A481" s="5" t="str">
        <f t="shared" si="35"/>
        <v>EMH</v>
      </c>
      <c r="B481" s="4">
        <v>45005</v>
      </c>
      <c r="C481" s="3" t="s">
        <v>722</v>
      </c>
      <c r="D481" s="3" t="s">
        <v>2</v>
      </c>
      <c r="E481" s="3" t="s">
        <v>718</v>
      </c>
      <c r="F481" s="24">
        <v>14625</v>
      </c>
      <c r="G481" s="4" t="s">
        <v>405</v>
      </c>
      <c r="H481" s="16">
        <f t="shared" si="32"/>
        <v>45050</v>
      </c>
    </row>
    <row r="482" spans="1:8" ht="62.4" x14ac:dyDescent="0.3">
      <c r="A482" s="5" t="str">
        <f t="shared" si="35"/>
        <v>FEM</v>
      </c>
      <c r="B482" s="4">
        <v>45005</v>
      </c>
      <c r="C482" s="3" t="s">
        <v>298</v>
      </c>
      <c r="D482" s="3" t="s">
        <v>604</v>
      </c>
      <c r="E482" s="3" t="s">
        <v>732</v>
      </c>
      <c r="F482" s="24">
        <v>70328</v>
      </c>
      <c r="G482" s="4" t="s">
        <v>405</v>
      </c>
      <c r="H482" s="16">
        <f t="shared" si="32"/>
        <v>45050</v>
      </c>
    </row>
    <row r="483" spans="1:8" ht="62.4" x14ac:dyDescent="0.3">
      <c r="A483" s="5" t="str">
        <f t="shared" si="35"/>
        <v>LNM</v>
      </c>
      <c r="B483" s="4">
        <v>45005</v>
      </c>
      <c r="C483" s="3" t="s">
        <v>740</v>
      </c>
      <c r="D483" s="3" t="s">
        <v>741</v>
      </c>
      <c r="E483" s="3" t="s">
        <v>742</v>
      </c>
      <c r="F483" s="24">
        <v>231363.78</v>
      </c>
      <c r="G483" s="4" t="s">
        <v>405</v>
      </c>
      <c r="H483" s="16">
        <f t="shared" si="32"/>
        <v>45050</v>
      </c>
    </row>
    <row r="484" spans="1:8" ht="78" x14ac:dyDescent="0.3">
      <c r="A484" s="5" t="str">
        <f t="shared" si="35"/>
        <v>LNM</v>
      </c>
      <c r="B484" s="4">
        <v>45005</v>
      </c>
      <c r="C484" s="3" t="s">
        <v>507</v>
      </c>
      <c r="D484" s="3" t="s">
        <v>248</v>
      </c>
      <c r="E484" s="3" t="s">
        <v>988</v>
      </c>
      <c r="F484" s="24">
        <v>47450.400000000001</v>
      </c>
      <c r="G484" s="4" t="s">
        <v>405</v>
      </c>
      <c r="H484" s="16">
        <f t="shared" si="32"/>
        <v>45050</v>
      </c>
    </row>
    <row r="485" spans="1:8" ht="46.8" x14ac:dyDescent="0.3">
      <c r="A485" s="5" t="str">
        <f t="shared" si="35"/>
        <v>LNM</v>
      </c>
      <c r="B485" s="4">
        <v>45005</v>
      </c>
      <c r="C485" s="3" t="s">
        <v>507</v>
      </c>
      <c r="D485" s="3" t="s">
        <v>989</v>
      </c>
      <c r="E485" s="3" t="s">
        <v>990</v>
      </c>
      <c r="F485" s="24">
        <v>47450.400000000001</v>
      </c>
      <c r="G485" s="4" t="s">
        <v>405</v>
      </c>
      <c r="H485" s="16">
        <f t="shared" si="32"/>
        <v>45050</v>
      </c>
    </row>
    <row r="486" spans="1:8" ht="62.4" x14ac:dyDescent="0.3">
      <c r="A486" s="5" t="str">
        <f t="shared" si="35"/>
        <v>NOT</v>
      </c>
      <c r="B486" s="4">
        <v>45005</v>
      </c>
      <c r="C486" s="3" t="s">
        <v>1071</v>
      </c>
      <c r="D486" s="3" t="s">
        <v>278</v>
      </c>
      <c r="E486" s="3" t="s">
        <v>1251</v>
      </c>
      <c r="F486" s="24">
        <v>-57.66</v>
      </c>
      <c r="G486" s="4" t="s">
        <v>405</v>
      </c>
      <c r="H486" s="16">
        <f t="shared" si="32"/>
        <v>45050</v>
      </c>
    </row>
    <row r="487" spans="1:8" ht="46.8" x14ac:dyDescent="0.3">
      <c r="A487" s="5" t="str">
        <f t="shared" si="35"/>
        <v>FEM</v>
      </c>
      <c r="B487" s="4">
        <v>45006</v>
      </c>
      <c r="C487" s="3" t="s">
        <v>727</v>
      </c>
      <c r="D487" s="3" t="s">
        <v>3</v>
      </c>
      <c r="E487" s="3" t="s">
        <v>726</v>
      </c>
      <c r="F487" s="24">
        <v>12000</v>
      </c>
      <c r="G487" s="4" t="s">
        <v>405</v>
      </c>
      <c r="H487" s="16">
        <f t="shared" si="32"/>
        <v>45051</v>
      </c>
    </row>
    <row r="488" spans="1:8" ht="46.8" x14ac:dyDescent="0.3">
      <c r="A488" s="5" t="str">
        <f t="shared" si="35"/>
        <v>FEM</v>
      </c>
      <c r="B488" s="4">
        <v>45006</v>
      </c>
      <c r="C488" s="3" t="s">
        <v>1097</v>
      </c>
      <c r="D488" s="3" t="s">
        <v>3</v>
      </c>
      <c r="E488" s="3" t="s">
        <v>726</v>
      </c>
      <c r="F488" s="24">
        <v>12000</v>
      </c>
      <c r="G488" s="4" t="s">
        <v>405</v>
      </c>
      <c r="H488" s="16">
        <f t="shared" si="32"/>
        <v>45051</v>
      </c>
    </row>
    <row r="489" spans="1:8" ht="62.4" x14ac:dyDescent="0.3">
      <c r="A489" s="5" t="str">
        <f t="shared" si="35"/>
        <v>LNM</v>
      </c>
      <c r="B489" s="4">
        <v>45006</v>
      </c>
      <c r="C489" s="3" t="s">
        <v>786</v>
      </c>
      <c r="D489" s="3" t="s">
        <v>21</v>
      </c>
      <c r="E489" s="3" t="s">
        <v>787</v>
      </c>
      <c r="F489" s="24">
        <v>41631.519999999997</v>
      </c>
      <c r="G489" s="4" t="s">
        <v>405</v>
      </c>
      <c r="H489" s="16">
        <f t="shared" si="32"/>
        <v>45051</v>
      </c>
    </row>
    <row r="490" spans="1:8" ht="31.2" x14ac:dyDescent="0.3">
      <c r="A490" s="5" t="str">
        <f t="shared" si="35"/>
        <v>FEM</v>
      </c>
      <c r="B490" s="4">
        <v>45006</v>
      </c>
      <c r="C490" s="3" t="s">
        <v>954</v>
      </c>
      <c r="D490" s="3" t="s">
        <v>955</v>
      </c>
      <c r="E490" s="3" t="s">
        <v>956</v>
      </c>
      <c r="F490" s="24">
        <v>54291.28</v>
      </c>
      <c r="G490" s="4" t="s">
        <v>405</v>
      </c>
      <c r="H490" s="16">
        <f t="shared" si="32"/>
        <v>45051</v>
      </c>
    </row>
    <row r="491" spans="1:8" ht="46.8" x14ac:dyDescent="0.3">
      <c r="A491" s="5" t="str">
        <f t="shared" si="35"/>
        <v>FEM</v>
      </c>
      <c r="B491" s="4">
        <v>45006</v>
      </c>
      <c r="C491" s="3" t="s">
        <v>999</v>
      </c>
      <c r="D491" s="3" t="s">
        <v>251</v>
      </c>
      <c r="E491" s="3" t="s">
        <v>1000</v>
      </c>
      <c r="F491" s="24">
        <v>224482.52</v>
      </c>
      <c r="G491" s="4" t="s">
        <v>405</v>
      </c>
      <c r="H491" s="16">
        <f t="shared" si="32"/>
        <v>45051</v>
      </c>
    </row>
    <row r="492" spans="1:8" ht="78" x14ac:dyDescent="0.3">
      <c r="A492" s="5" t="str">
        <f t="shared" si="35"/>
        <v>UM-</v>
      </c>
      <c r="B492" s="4">
        <v>45006</v>
      </c>
      <c r="C492" s="3" t="s">
        <v>1024</v>
      </c>
      <c r="D492" s="3" t="s">
        <v>477</v>
      </c>
      <c r="E492" s="3" t="s">
        <v>1025</v>
      </c>
      <c r="F492" s="24">
        <v>155993.69</v>
      </c>
      <c r="G492" s="4" t="s">
        <v>405</v>
      </c>
      <c r="H492" s="16">
        <f t="shared" si="32"/>
        <v>45051</v>
      </c>
    </row>
    <row r="493" spans="1:8" ht="62.4" x14ac:dyDescent="0.3">
      <c r="A493" s="5" t="str">
        <f t="shared" si="35"/>
        <v>FEM</v>
      </c>
      <c r="B493" s="4">
        <v>45006</v>
      </c>
      <c r="C493" s="3" t="s">
        <v>1026</v>
      </c>
      <c r="D493" s="3" t="s">
        <v>261</v>
      </c>
      <c r="E493" s="3" t="s">
        <v>1027</v>
      </c>
      <c r="F493" s="24">
        <v>17050</v>
      </c>
      <c r="G493" s="4" t="s">
        <v>405</v>
      </c>
      <c r="H493" s="16">
        <f t="shared" si="32"/>
        <v>45051</v>
      </c>
    </row>
    <row r="494" spans="1:8" ht="46.8" x14ac:dyDescent="0.3">
      <c r="A494" s="5" t="str">
        <f t="shared" si="35"/>
        <v>FEM</v>
      </c>
      <c r="B494" s="4">
        <v>45006</v>
      </c>
      <c r="C494" s="3" t="s">
        <v>979</v>
      </c>
      <c r="D494" s="3" t="s">
        <v>261</v>
      </c>
      <c r="E494" s="3" t="s">
        <v>1252</v>
      </c>
      <c r="F494" s="24">
        <v>93735</v>
      </c>
      <c r="G494" s="4" t="s">
        <v>405</v>
      </c>
      <c r="H494" s="16">
        <f t="shared" si="32"/>
        <v>45051</v>
      </c>
    </row>
    <row r="495" spans="1:8" ht="62.4" x14ac:dyDescent="0.3">
      <c r="A495" s="5" t="str">
        <f t="shared" si="35"/>
        <v>FEM</v>
      </c>
      <c r="B495" s="4">
        <v>45006</v>
      </c>
      <c r="C495" s="3" t="s">
        <v>1031</v>
      </c>
      <c r="D495" s="3" t="s">
        <v>1253</v>
      </c>
      <c r="E495" s="3" t="s">
        <v>1032</v>
      </c>
      <c r="F495" s="24">
        <v>42480</v>
      </c>
      <c r="G495" s="4" t="s">
        <v>405</v>
      </c>
      <c r="H495" s="16">
        <f t="shared" si="32"/>
        <v>45051</v>
      </c>
    </row>
    <row r="496" spans="1:8" ht="62.4" x14ac:dyDescent="0.3">
      <c r="A496" s="5" t="str">
        <f t="shared" si="35"/>
        <v>UM-</v>
      </c>
      <c r="B496" s="4">
        <v>45006</v>
      </c>
      <c r="C496" s="3" t="s">
        <v>496</v>
      </c>
      <c r="D496" s="3" t="s">
        <v>278</v>
      </c>
      <c r="E496" s="3" t="s">
        <v>1091</v>
      </c>
      <c r="F496" s="24">
        <v>958058.52</v>
      </c>
      <c r="G496" s="4" t="s">
        <v>405</v>
      </c>
      <c r="H496" s="16">
        <f t="shared" si="32"/>
        <v>45051</v>
      </c>
    </row>
    <row r="497" spans="1:8" ht="46.8" x14ac:dyDescent="0.3">
      <c r="A497" s="5" t="str">
        <f t="shared" si="35"/>
        <v>EMH</v>
      </c>
      <c r="B497" s="4">
        <v>45007</v>
      </c>
      <c r="C497" s="3" t="s">
        <v>712</v>
      </c>
      <c r="D497" s="3" t="s">
        <v>1</v>
      </c>
      <c r="E497" s="3" t="s">
        <v>713</v>
      </c>
      <c r="F497" s="24">
        <v>30150</v>
      </c>
      <c r="G497" s="4" t="s">
        <v>405</v>
      </c>
      <c r="H497" s="16">
        <f t="shared" si="32"/>
        <v>45052</v>
      </c>
    </row>
    <row r="498" spans="1:8" ht="46.8" x14ac:dyDescent="0.3">
      <c r="A498" s="5" t="str">
        <f t="shared" si="35"/>
        <v>FEM</v>
      </c>
      <c r="B498" s="4">
        <v>45007</v>
      </c>
      <c r="C498" s="3" t="s">
        <v>714</v>
      </c>
      <c r="D498" s="3" t="s">
        <v>1</v>
      </c>
      <c r="E498" s="3" t="s">
        <v>214</v>
      </c>
      <c r="F498" s="24">
        <v>30691.8</v>
      </c>
      <c r="G498" s="4" t="s">
        <v>405</v>
      </c>
      <c r="H498" s="16">
        <f t="shared" si="32"/>
        <v>45052</v>
      </c>
    </row>
    <row r="499" spans="1:8" ht="46.8" x14ac:dyDescent="0.3">
      <c r="A499" s="5" t="str">
        <f t="shared" si="35"/>
        <v>FEM</v>
      </c>
      <c r="B499" s="4">
        <v>45007</v>
      </c>
      <c r="C499" s="3" t="s">
        <v>152</v>
      </c>
      <c r="D499" s="3" t="s">
        <v>1</v>
      </c>
      <c r="E499" s="3" t="s">
        <v>214</v>
      </c>
      <c r="F499" s="24">
        <v>89700</v>
      </c>
      <c r="G499" s="4" t="s">
        <v>405</v>
      </c>
      <c r="H499" s="16">
        <f t="shared" si="32"/>
        <v>45052</v>
      </c>
    </row>
    <row r="500" spans="1:8" ht="46.8" x14ac:dyDescent="0.3">
      <c r="A500" s="5" t="str">
        <f t="shared" si="35"/>
        <v>FEM</v>
      </c>
      <c r="B500" s="4">
        <v>45007</v>
      </c>
      <c r="C500" s="3" t="s">
        <v>715</v>
      </c>
      <c r="D500" s="3" t="s">
        <v>1</v>
      </c>
      <c r="E500" s="3" t="s">
        <v>214</v>
      </c>
      <c r="F500" s="24">
        <v>6800</v>
      </c>
      <c r="G500" s="4" t="s">
        <v>405</v>
      </c>
      <c r="H500" s="16">
        <f t="shared" si="32"/>
        <v>45052</v>
      </c>
    </row>
    <row r="501" spans="1:8" ht="46.8" x14ac:dyDescent="0.3">
      <c r="A501" s="5" t="str">
        <f t="shared" si="35"/>
        <v>FEM</v>
      </c>
      <c r="B501" s="4">
        <v>45007</v>
      </c>
      <c r="C501" s="3" t="s">
        <v>745</v>
      </c>
      <c r="D501" s="3" t="s">
        <v>746</v>
      </c>
      <c r="E501" s="3" t="s">
        <v>747</v>
      </c>
      <c r="F501" s="24">
        <v>38940</v>
      </c>
      <c r="G501" s="4" t="s">
        <v>405</v>
      </c>
      <c r="H501" s="16">
        <f t="shared" si="32"/>
        <v>45052</v>
      </c>
    </row>
    <row r="502" spans="1:8" ht="46.8" x14ac:dyDescent="0.3">
      <c r="A502" s="5" t="str">
        <f t="shared" si="35"/>
        <v>REC</v>
      </c>
      <c r="B502" s="4">
        <v>45007</v>
      </c>
      <c r="C502" s="3" t="s">
        <v>1110</v>
      </c>
      <c r="D502" s="3" t="s">
        <v>26</v>
      </c>
      <c r="E502" s="3" t="s">
        <v>1254</v>
      </c>
      <c r="F502" s="24">
        <v>730000</v>
      </c>
      <c r="G502" s="4" t="s">
        <v>405</v>
      </c>
      <c r="H502" s="16">
        <f t="shared" si="32"/>
        <v>45052</v>
      </c>
    </row>
    <row r="503" spans="1:8" ht="62.4" x14ac:dyDescent="0.3">
      <c r="A503" s="5" t="str">
        <f t="shared" si="35"/>
        <v>LNM</v>
      </c>
      <c r="B503" s="4">
        <v>45007</v>
      </c>
      <c r="C503" s="3" t="s">
        <v>876</v>
      </c>
      <c r="D503" s="3" t="s">
        <v>49</v>
      </c>
      <c r="E503" s="3" t="s">
        <v>877</v>
      </c>
      <c r="F503" s="24">
        <v>67280.69</v>
      </c>
      <c r="G503" s="4" t="s">
        <v>405</v>
      </c>
      <c r="H503" s="16">
        <f t="shared" si="32"/>
        <v>45052</v>
      </c>
    </row>
    <row r="504" spans="1:8" ht="62.4" x14ac:dyDescent="0.3">
      <c r="A504" s="5" t="str">
        <f t="shared" si="35"/>
        <v>LNM</v>
      </c>
      <c r="B504" s="4">
        <v>45007</v>
      </c>
      <c r="C504" s="3" t="s">
        <v>878</v>
      </c>
      <c r="D504" s="3" t="s">
        <v>49</v>
      </c>
      <c r="E504" s="3" t="s">
        <v>879</v>
      </c>
      <c r="F504" s="24">
        <v>168958.72</v>
      </c>
      <c r="G504" s="4" t="s">
        <v>405</v>
      </c>
      <c r="H504" s="16">
        <f t="shared" si="32"/>
        <v>45052</v>
      </c>
    </row>
    <row r="505" spans="1:8" ht="62.4" x14ac:dyDescent="0.3">
      <c r="A505" s="5" t="str">
        <f t="shared" si="35"/>
        <v>FEM</v>
      </c>
      <c r="B505" s="4">
        <v>45007</v>
      </c>
      <c r="C505" s="3" t="s">
        <v>880</v>
      </c>
      <c r="D505" s="3" t="s">
        <v>49</v>
      </c>
      <c r="E505" s="3" t="s">
        <v>881</v>
      </c>
      <c r="F505" s="24">
        <v>-17250</v>
      </c>
      <c r="G505" s="4" t="s">
        <v>405</v>
      </c>
      <c r="H505" s="16">
        <f t="shared" si="32"/>
        <v>45052</v>
      </c>
    </row>
    <row r="506" spans="1:8" ht="46.8" x14ac:dyDescent="0.3">
      <c r="A506" s="5" t="str">
        <f t="shared" si="35"/>
        <v>EMH</v>
      </c>
      <c r="B506" s="4">
        <v>45007</v>
      </c>
      <c r="C506" s="3" t="s">
        <v>1077</v>
      </c>
      <c r="D506" s="3" t="s">
        <v>1075</v>
      </c>
      <c r="E506" s="3" t="s">
        <v>1076</v>
      </c>
      <c r="F506" s="24">
        <v>110500</v>
      </c>
      <c r="G506" s="4" t="s">
        <v>405</v>
      </c>
      <c r="H506" s="16">
        <f t="shared" si="32"/>
        <v>45052</v>
      </c>
    </row>
    <row r="507" spans="1:8" ht="46.8" x14ac:dyDescent="0.3">
      <c r="A507" s="5" t="str">
        <f t="shared" si="35"/>
        <v>FEM</v>
      </c>
      <c r="B507" s="4">
        <v>45008</v>
      </c>
      <c r="C507" s="3" t="s">
        <v>716</v>
      </c>
      <c r="D507" s="3" t="s">
        <v>1</v>
      </c>
      <c r="E507" s="3" t="s">
        <v>214</v>
      </c>
      <c r="F507" s="24">
        <v>8150</v>
      </c>
      <c r="G507" s="4" t="s">
        <v>405</v>
      </c>
      <c r="H507" s="16">
        <f t="shared" si="32"/>
        <v>45053</v>
      </c>
    </row>
    <row r="508" spans="1:8" ht="62.4" x14ac:dyDescent="0.3">
      <c r="A508" s="5" t="str">
        <f t="shared" si="35"/>
        <v>FEM</v>
      </c>
      <c r="B508" s="4">
        <v>45008</v>
      </c>
      <c r="C508" s="3" t="s">
        <v>882</v>
      </c>
      <c r="D508" s="3" t="s">
        <v>49</v>
      </c>
      <c r="E508" s="3" t="s">
        <v>883</v>
      </c>
      <c r="F508" s="24">
        <v>-82.98</v>
      </c>
      <c r="G508" s="4" t="s">
        <v>405</v>
      </c>
      <c r="H508" s="16">
        <f t="shared" si="32"/>
        <v>45053</v>
      </c>
    </row>
    <row r="509" spans="1:8" ht="31.2" x14ac:dyDescent="0.3">
      <c r="A509" s="5" t="str">
        <f t="shared" si="35"/>
        <v>FEM</v>
      </c>
      <c r="B509" s="4">
        <v>45008</v>
      </c>
      <c r="C509" s="3" t="s">
        <v>884</v>
      </c>
      <c r="D509" s="3" t="s">
        <v>49</v>
      </c>
      <c r="E509" s="3" t="s">
        <v>885</v>
      </c>
      <c r="F509" s="24">
        <v>-6427.2</v>
      </c>
      <c r="G509" s="4" t="s">
        <v>405</v>
      </c>
      <c r="H509" s="16">
        <f t="shared" si="32"/>
        <v>45053</v>
      </c>
    </row>
    <row r="510" spans="1:8" ht="31.2" x14ac:dyDescent="0.3">
      <c r="A510" s="5" t="str">
        <f t="shared" si="35"/>
        <v>JVM</v>
      </c>
      <c r="B510" s="4">
        <v>45008</v>
      </c>
      <c r="C510" s="3" t="s">
        <v>957</v>
      </c>
      <c r="D510" s="3" t="s">
        <v>955</v>
      </c>
      <c r="E510" s="3" t="s">
        <v>1255</v>
      </c>
      <c r="F510" s="24">
        <v>155948.79999999999</v>
      </c>
      <c r="G510" s="4" t="s">
        <v>405</v>
      </c>
      <c r="H510" s="16">
        <f t="shared" si="32"/>
        <v>45053</v>
      </c>
    </row>
    <row r="511" spans="1:8" ht="62.4" x14ac:dyDescent="0.3">
      <c r="A511" s="5" t="str">
        <f t="shared" si="35"/>
        <v>REC</v>
      </c>
      <c r="B511" s="4">
        <v>45008</v>
      </c>
      <c r="C511" s="3" t="s">
        <v>1008</v>
      </c>
      <c r="D511" s="3" t="s">
        <v>1009</v>
      </c>
      <c r="E511" s="3" t="s">
        <v>1010</v>
      </c>
      <c r="F511" s="24">
        <v>22892</v>
      </c>
      <c r="G511" s="4" t="s">
        <v>405</v>
      </c>
      <c r="H511" s="16">
        <f t="shared" si="32"/>
        <v>45053</v>
      </c>
    </row>
    <row r="512" spans="1:8" ht="62.4" x14ac:dyDescent="0.3">
      <c r="A512" s="5" t="s">
        <v>711</v>
      </c>
      <c r="B512" s="4">
        <v>45008</v>
      </c>
      <c r="C512" s="3" t="s">
        <v>1028</v>
      </c>
      <c r="D512" s="3" t="s">
        <v>478</v>
      </c>
      <c r="E512" s="3" t="s">
        <v>1029</v>
      </c>
      <c r="F512" s="24">
        <v>182000</v>
      </c>
      <c r="G512" s="4" t="s">
        <v>405</v>
      </c>
      <c r="H512" s="16">
        <f t="shared" si="32"/>
        <v>45053</v>
      </c>
    </row>
    <row r="513" spans="1:8" ht="46.8" x14ac:dyDescent="0.3">
      <c r="A513" s="5" t="str">
        <f t="shared" ref="A513:A538" si="36">+MID(E513,1,3)</f>
        <v>EMH</v>
      </c>
      <c r="B513" s="4">
        <v>45009</v>
      </c>
      <c r="C513" s="3" t="s">
        <v>723</v>
      </c>
      <c r="D513" s="3" t="s">
        <v>2</v>
      </c>
      <c r="E513" s="3" t="s">
        <v>724</v>
      </c>
      <c r="F513" s="24">
        <v>12675</v>
      </c>
      <c r="G513" s="4" t="s">
        <v>405</v>
      </c>
      <c r="H513" s="16">
        <f t="shared" si="32"/>
        <v>45054</v>
      </c>
    </row>
    <row r="514" spans="1:8" ht="46.8" x14ac:dyDescent="0.3">
      <c r="A514" s="5" t="str">
        <f t="shared" si="36"/>
        <v>FEM</v>
      </c>
      <c r="B514" s="4">
        <v>45009</v>
      </c>
      <c r="C514" s="3" t="s">
        <v>109</v>
      </c>
      <c r="D514" s="3" t="s">
        <v>604</v>
      </c>
      <c r="E514" s="3" t="s">
        <v>733</v>
      </c>
      <c r="F514" s="24">
        <v>52746</v>
      </c>
      <c r="G514" s="4" t="s">
        <v>405</v>
      </c>
      <c r="H514" s="16">
        <f t="shared" si="32"/>
        <v>45054</v>
      </c>
    </row>
    <row r="515" spans="1:8" ht="62.4" x14ac:dyDescent="0.3">
      <c r="A515" s="5" t="str">
        <f t="shared" si="36"/>
        <v>EPH</v>
      </c>
      <c r="B515" s="4">
        <v>45009</v>
      </c>
      <c r="C515" s="3" t="s">
        <v>790</v>
      </c>
      <c r="D515" s="3" t="s">
        <v>23</v>
      </c>
      <c r="E515" s="3" t="s">
        <v>791</v>
      </c>
      <c r="F515" s="24">
        <v>81500</v>
      </c>
      <c r="G515" s="4" t="s">
        <v>405</v>
      </c>
      <c r="H515" s="16">
        <f t="shared" si="32"/>
        <v>45054</v>
      </c>
    </row>
    <row r="516" spans="1:8" ht="62.4" x14ac:dyDescent="0.3">
      <c r="A516" s="5" t="str">
        <f t="shared" si="36"/>
        <v>FEM</v>
      </c>
      <c r="B516" s="4">
        <v>45009</v>
      </c>
      <c r="C516" s="3" t="s">
        <v>848</v>
      </c>
      <c r="D516" s="3" t="s">
        <v>48</v>
      </c>
      <c r="E516" s="3" t="s">
        <v>849</v>
      </c>
      <c r="F516" s="24">
        <v>3764.2</v>
      </c>
      <c r="G516" s="4" t="s">
        <v>405</v>
      </c>
      <c r="H516" s="16">
        <f t="shared" si="32"/>
        <v>45054</v>
      </c>
    </row>
    <row r="517" spans="1:8" ht="78" x14ac:dyDescent="0.3">
      <c r="A517" s="5" t="str">
        <f t="shared" si="36"/>
        <v>REC</v>
      </c>
      <c r="B517" s="4">
        <v>45009</v>
      </c>
      <c r="C517" s="3" t="s">
        <v>296</v>
      </c>
      <c r="D517" s="3" t="s">
        <v>993</v>
      </c>
      <c r="E517" s="3" t="s">
        <v>995</v>
      </c>
      <c r="F517" s="24">
        <v>199856.6</v>
      </c>
      <c r="G517" s="4" t="s">
        <v>405</v>
      </c>
      <c r="H517" s="16">
        <f t="shared" si="32"/>
        <v>45054</v>
      </c>
    </row>
    <row r="518" spans="1:8" ht="62.4" x14ac:dyDescent="0.3">
      <c r="A518" s="5" t="str">
        <f t="shared" si="36"/>
        <v>EPH</v>
      </c>
      <c r="B518" s="4">
        <v>45012</v>
      </c>
      <c r="C518" s="3" t="s">
        <v>840</v>
      </c>
      <c r="D518" s="3" t="s">
        <v>46</v>
      </c>
      <c r="E518" s="3" t="s">
        <v>841</v>
      </c>
      <c r="F518" s="24">
        <v>165000</v>
      </c>
      <c r="G518" s="4" t="s">
        <v>405</v>
      </c>
      <c r="H518" s="16">
        <f t="shared" si="32"/>
        <v>45057</v>
      </c>
    </row>
    <row r="519" spans="1:8" ht="78" x14ac:dyDescent="0.3">
      <c r="A519" s="5" t="str">
        <f t="shared" si="36"/>
        <v>EMH</v>
      </c>
      <c r="B519" s="4">
        <v>45012</v>
      </c>
      <c r="C519" s="3" t="s">
        <v>844</v>
      </c>
      <c r="D519" s="3" t="s">
        <v>1256</v>
      </c>
      <c r="E519" s="3" t="s">
        <v>1257</v>
      </c>
      <c r="F519" s="24">
        <v>16000</v>
      </c>
      <c r="G519" s="4" t="s">
        <v>405</v>
      </c>
      <c r="H519" s="16">
        <f t="shared" si="32"/>
        <v>45057</v>
      </c>
    </row>
    <row r="520" spans="1:8" ht="31.2" x14ac:dyDescent="0.3">
      <c r="A520" s="5" t="str">
        <f t="shared" si="36"/>
        <v>EMH</v>
      </c>
      <c r="B520" s="4">
        <v>45012</v>
      </c>
      <c r="C520" s="3" t="s">
        <v>844</v>
      </c>
      <c r="D520" s="3" t="s">
        <v>845</v>
      </c>
      <c r="E520" s="3" t="s">
        <v>846</v>
      </c>
      <c r="F520" s="24">
        <v>16000</v>
      </c>
      <c r="G520" s="4" t="s">
        <v>405</v>
      </c>
      <c r="H520" s="16">
        <f t="shared" si="32"/>
        <v>45057</v>
      </c>
    </row>
    <row r="521" spans="1:8" ht="62.4" x14ac:dyDescent="0.3">
      <c r="A521" s="5" t="str">
        <f t="shared" si="36"/>
        <v>REC</v>
      </c>
      <c r="B521" s="4">
        <v>45012</v>
      </c>
      <c r="C521" s="3" t="s">
        <v>93</v>
      </c>
      <c r="D521" s="3" t="s">
        <v>850</v>
      </c>
      <c r="E521" s="3" t="s">
        <v>851</v>
      </c>
      <c r="F521" s="24">
        <v>29222.75</v>
      </c>
      <c r="G521" s="4" t="s">
        <v>405</v>
      </c>
      <c r="H521" s="16">
        <f t="shared" si="32"/>
        <v>45057</v>
      </c>
    </row>
    <row r="522" spans="1:8" ht="46.8" x14ac:dyDescent="0.3">
      <c r="A522" s="5" t="str">
        <f t="shared" si="36"/>
        <v>EMH</v>
      </c>
      <c r="B522" s="4">
        <v>45012</v>
      </c>
      <c r="C522" s="3" t="s">
        <v>886</v>
      </c>
      <c r="D522" s="3" t="s">
        <v>49</v>
      </c>
      <c r="E522" s="3" t="s">
        <v>887</v>
      </c>
      <c r="F522" s="24">
        <v>13200</v>
      </c>
      <c r="G522" s="4" t="s">
        <v>405</v>
      </c>
      <c r="H522" s="16">
        <f t="shared" si="32"/>
        <v>45057</v>
      </c>
    </row>
    <row r="523" spans="1:8" ht="46.8" x14ac:dyDescent="0.3">
      <c r="A523" s="5" t="str">
        <f t="shared" si="36"/>
        <v>JVM</v>
      </c>
      <c r="B523" s="4">
        <v>45012</v>
      </c>
      <c r="C523" s="3" t="s">
        <v>972</v>
      </c>
      <c r="D523" s="3" t="s">
        <v>233</v>
      </c>
      <c r="E523" s="3" t="s">
        <v>973</v>
      </c>
      <c r="F523" s="24">
        <v>98850</v>
      </c>
      <c r="G523" s="4" t="s">
        <v>405</v>
      </c>
      <c r="H523" s="16">
        <f t="shared" ref="H523:H586" si="37">+B523+45</f>
        <v>45057</v>
      </c>
    </row>
    <row r="524" spans="1:8" ht="46.8" x14ac:dyDescent="0.3">
      <c r="A524" s="5" t="str">
        <f t="shared" si="36"/>
        <v>EMH</v>
      </c>
      <c r="B524" s="4">
        <v>45012</v>
      </c>
      <c r="C524" s="3" t="s">
        <v>974</v>
      </c>
      <c r="D524" s="3" t="s">
        <v>233</v>
      </c>
      <c r="E524" s="3" t="s">
        <v>162</v>
      </c>
      <c r="F524" s="24">
        <v>34725</v>
      </c>
      <c r="G524" s="4" t="s">
        <v>405</v>
      </c>
      <c r="H524" s="16">
        <f t="shared" si="37"/>
        <v>45057</v>
      </c>
    </row>
    <row r="525" spans="1:8" ht="46.8" x14ac:dyDescent="0.3">
      <c r="A525" s="5" t="str">
        <f t="shared" si="36"/>
        <v>FEM</v>
      </c>
      <c r="B525" s="4">
        <v>45012</v>
      </c>
      <c r="C525" s="3" t="s">
        <v>975</v>
      </c>
      <c r="D525" s="3" t="s">
        <v>233</v>
      </c>
      <c r="E525" s="3" t="s">
        <v>214</v>
      </c>
      <c r="F525" s="24">
        <v>57340</v>
      </c>
      <c r="G525" s="4" t="s">
        <v>405</v>
      </c>
      <c r="H525" s="16">
        <f t="shared" si="37"/>
        <v>45057</v>
      </c>
    </row>
    <row r="526" spans="1:8" ht="46.8" x14ac:dyDescent="0.3">
      <c r="A526" s="5" t="str">
        <f t="shared" si="36"/>
        <v>FEM</v>
      </c>
      <c r="B526" s="4">
        <v>45012</v>
      </c>
      <c r="C526" s="3" t="s">
        <v>810</v>
      </c>
      <c r="D526" s="3" t="s">
        <v>261</v>
      </c>
      <c r="E526" s="3" t="s">
        <v>214</v>
      </c>
      <c r="F526" s="24">
        <v>2375</v>
      </c>
      <c r="G526" s="4" t="s">
        <v>405</v>
      </c>
      <c r="H526" s="16">
        <f t="shared" si="37"/>
        <v>45057</v>
      </c>
    </row>
    <row r="527" spans="1:8" ht="62.4" x14ac:dyDescent="0.3">
      <c r="A527" s="5" t="str">
        <f t="shared" si="36"/>
        <v>UM-</v>
      </c>
      <c r="B527" s="4">
        <v>45012</v>
      </c>
      <c r="C527" s="3" t="s">
        <v>1048</v>
      </c>
      <c r="D527" s="3" t="s">
        <v>265</v>
      </c>
      <c r="E527" s="3" t="s">
        <v>1049</v>
      </c>
      <c r="F527" s="24">
        <v>97611.96</v>
      </c>
      <c r="G527" s="4" t="s">
        <v>405</v>
      </c>
      <c r="H527" s="16">
        <f t="shared" si="37"/>
        <v>45057</v>
      </c>
    </row>
    <row r="528" spans="1:8" ht="62.4" x14ac:dyDescent="0.3">
      <c r="A528" s="5" t="str">
        <f t="shared" si="36"/>
        <v>FEM</v>
      </c>
      <c r="B528" s="4">
        <v>45012</v>
      </c>
      <c r="C528" s="3" t="s">
        <v>101</v>
      </c>
      <c r="D528" s="3" t="s">
        <v>1058</v>
      </c>
      <c r="E528" s="3" t="s">
        <v>1059</v>
      </c>
      <c r="F528" s="24">
        <v>39769.589999999997</v>
      </c>
      <c r="G528" s="4" t="s">
        <v>405</v>
      </c>
      <c r="H528" s="16">
        <f t="shared" si="37"/>
        <v>45057</v>
      </c>
    </row>
    <row r="529" spans="1:8" ht="46.8" x14ac:dyDescent="0.3">
      <c r="A529" s="5" t="str">
        <f t="shared" si="36"/>
        <v>FEM</v>
      </c>
      <c r="B529" s="4">
        <v>45012</v>
      </c>
      <c r="C529" s="3" t="s">
        <v>474</v>
      </c>
      <c r="D529" s="3" t="s">
        <v>278</v>
      </c>
      <c r="E529" s="3" t="s">
        <v>1092</v>
      </c>
      <c r="F529" s="24">
        <v>13878.72</v>
      </c>
      <c r="G529" s="4" t="s">
        <v>405</v>
      </c>
      <c r="H529" s="16">
        <f t="shared" si="37"/>
        <v>45057</v>
      </c>
    </row>
    <row r="530" spans="1:8" ht="46.8" x14ac:dyDescent="0.3">
      <c r="A530" s="5" t="str">
        <f t="shared" si="36"/>
        <v>FEM</v>
      </c>
      <c r="B530" s="4">
        <v>45012</v>
      </c>
      <c r="C530" s="3" t="s">
        <v>1093</v>
      </c>
      <c r="D530" s="3" t="s">
        <v>278</v>
      </c>
      <c r="E530" s="3" t="s">
        <v>214</v>
      </c>
      <c r="F530" s="24">
        <v>43649.5</v>
      </c>
      <c r="G530" s="4" t="s">
        <v>405</v>
      </c>
      <c r="H530" s="16">
        <f t="shared" si="37"/>
        <v>45057</v>
      </c>
    </row>
    <row r="531" spans="1:8" ht="46.8" x14ac:dyDescent="0.3">
      <c r="A531" s="5" t="str">
        <f t="shared" si="36"/>
        <v>FEM</v>
      </c>
      <c r="B531" s="4">
        <v>45012</v>
      </c>
      <c r="C531" s="3" t="s">
        <v>1094</v>
      </c>
      <c r="D531" s="3" t="s">
        <v>278</v>
      </c>
      <c r="E531" s="3" t="s">
        <v>214</v>
      </c>
      <c r="F531" s="24">
        <v>18056.25</v>
      </c>
      <c r="G531" s="4" t="s">
        <v>405</v>
      </c>
      <c r="H531" s="16">
        <f t="shared" si="37"/>
        <v>45057</v>
      </c>
    </row>
    <row r="532" spans="1:8" ht="31.2" x14ac:dyDescent="0.3">
      <c r="A532" s="5" t="str">
        <f t="shared" si="36"/>
        <v>EPH</v>
      </c>
      <c r="B532" s="4">
        <v>45013</v>
      </c>
      <c r="C532" s="3" t="s">
        <v>783</v>
      </c>
      <c r="D532" s="3" t="s">
        <v>18</v>
      </c>
      <c r="E532" s="3" t="s">
        <v>178</v>
      </c>
      <c r="F532" s="24">
        <v>11725</v>
      </c>
      <c r="G532" s="4" t="s">
        <v>405</v>
      </c>
      <c r="H532" s="16">
        <f t="shared" si="37"/>
        <v>45058</v>
      </c>
    </row>
    <row r="533" spans="1:8" ht="46.8" x14ac:dyDescent="0.3">
      <c r="A533" s="5" t="str">
        <f t="shared" si="36"/>
        <v>EMH</v>
      </c>
      <c r="B533" s="4">
        <v>45013</v>
      </c>
      <c r="C533" s="3" t="s">
        <v>62</v>
      </c>
      <c r="D533" s="3" t="s">
        <v>26</v>
      </c>
      <c r="E533" s="3" t="s">
        <v>801</v>
      </c>
      <c r="F533" s="24">
        <v>702000.01</v>
      </c>
      <c r="G533" s="4" t="s">
        <v>405</v>
      </c>
      <c r="H533" s="16">
        <f t="shared" si="37"/>
        <v>45058</v>
      </c>
    </row>
    <row r="534" spans="1:8" ht="46.8" x14ac:dyDescent="0.3">
      <c r="A534" s="5" t="str">
        <f t="shared" si="36"/>
        <v>LNM</v>
      </c>
      <c r="B534" s="4">
        <v>45013</v>
      </c>
      <c r="C534" s="3" t="s">
        <v>834</v>
      </c>
      <c r="D534" s="3" t="s">
        <v>439</v>
      </c>
      <c r="E534" s="3" t="s">
        <v>835</v>
      </c>
      <c r="F534" s="24">
        <v>33210</v>
      </c>
      <c r="G534" s="4" t="s">
        <v>405</v>
      </c>
      <c r="H534" s="16">
        <f t="shared" si="37"/>
        <v>45058</v>
      </c>
    </row>
    <row r="535" spans="1:8" ht="46.8" x14ac:dyDescent="0.3">
      <c r="A535" s="5" t="str">
        <f t="shared" si="36"/>
        <v>LNM</v>
      </c>
      <c r="B535" s="4">
        <v>45013</v>
      </c>
      <c r="C535" s="3" t="s">
        <v>836</v>
      </c>
      <c r="D535" s="3" t="s">
        <v>439</v>
      </c>
      <c r="E535" s="3" t="s">
        <v>837</v>
      </c>
      <c r="F535" s="24">
        <v>81180</v>
      </c>
      <c r="G535" s="4" t="s">
        <v>405</v>
      </c>
      <c r="H535" s="16">
        <f t="shared" si="37"/>
        <v>45058</v>
      </c>
    </row>
    <row r="536" spans="1:8" ht="46.8" x14ac:dyDescent="0.3">
      <c r="A536" s="5" t="str">
        <f t="shared" si="36"/>
        <v>DES</v>
      </c>
      <c r="B536" s="4">
        <v>45013</v>
      </c>
      <c r="C536" s="3" t="s">
        <v>838</v>
      </c>
      <c r="D536" s="3" t="s">
        <v>439</v>
      </c>
      <c r="E536" s="3" t="s">
        <v>1258</v>
      </c>
      <c r="F536" s="24">
        <v>-2200</v>
      </c>
      <c r="G536" s="4" t="s">
        <v>405</v>
      </c>
      <c r="H536" s="16">
        <f t="shared" si="37"/>
        <v>45058</v>
      </c>
    </row>
    <row r="537" spans="1:8" ht="46.8" x14ac:dyDescent="0.3">
      <c r="A537" s="5" t="str">
        <f t="shared" si="36"/>
        <v>DES</v>
      </c>
      <c r="B537" s="4">
        <v>45013</v>
      </c>
      <c r="C537" s="3" t="s">
        <v>839</v>
      </c>
      <c r="D537" s="3" t="s">
        <v>439</v>
      </c>
      <c r="E537" s="3" t="s">
        <v>1259</v>
      </c>
      <c r="F537" s="24">
        <v>-900</v>
      </c>
      <c r="G537" s="4" t="s">
        <v>405</v>
      </c>
      <c r="H537" s="16">
        <f t="shared" si="37"/>
        <v>45058</v>
      </c>
    </row>
    <row r="538" spans="1:8" ht="78" x14ac:dyDescent="0.3">
      <c r="A538" s="5" t="str">
        <f t="shared" si="36"/>
        <v>REC</v>
      </c>
      <c r="B538" s="4">
        <v>45013</v>
      </c>
      <c r="C538" s="3" t="s">
        <v>1100</v>
      </c>
      <c r="D538" s="3" t="s">
        <v>1096</v>
      </c>
      <c r="E538" s="3" t="s">
        <v>1101</v>
      </c>
      <c r="F538" s="24">
        <v>1236073.6000000001</v>
      </c>
      <c r="G538" s="4" t="s">
        <v>405</v>
      </c>
      <c r="H538" s="16">
        <f t="shared" si="37"/>
        <v>45058</v>
      </c>
    </row>
    <row r="539" spans="1:8" ht="46.8" x14ac:dyDescent="0.3">
      <c r="A539" s="5" t="str">
        <f>+MID(E539,1,2)</f>
        <v>FE</v>
      </c>
      <c r="B539" s="4">
        <v>45013</v>
      </c>
      <c r="C539" s="3" t="s">
        <v>1072</v>
      </c>
      <c r="D539" s="3" t="s">
        <v>272</v>
      </c>
      <c r="E539" s="3" t="s">
        <v>1073</v>
      </c>
      <c r="F539" s="24">
        <v>-849.6</v>
      </c>
      <c r="G539" s="4" t="s">
        <v>405</v>
      </c>
      <c r="H539" s="16">
        <f t="shared" si="37"/>
        <v>45058</v>
      </c>
    </row>
    <row r="540" spans="1:8" ht="46.8" x14ac:dyDescent="0.3">
      <c r="A540" s="5" t="str">
        <f>+MID(E540,1,3)</f>
        <v>REC</v>
      </c>
      <c r="B540" s="4">
        <v>45013</v>
      </c>
      <c r="C540" s="3" t="s">
        <v>1083</v>
      </c>
      <c r="D540" s="3" t="s">
        <v>276</v>
      </c>
      <c r="E540" s="3" t="s">
        <v>1084</v>
      </c>
      <c r="F540" s="24">
        <v>816635.52</v>
      </c>
      <c r="G540" s="4" t="s">
        <v>405</v>
      </c>
      <c r="H540" s="16">
        <f t="shared" si="37"/>
        <v>45058</v>
      </c>
    </row>
    <row r="541" spans="1:8" ht="62.4" x14ac:dyDescent="0.3">
      <c r="A541" s="5" t="str">
        <f>+MID(E541,1,3)</f>
        <v>JVM</v>
      </c>
      <c r="B541" s="4">
        <v>45013</v>
      </c>
      <c r="C541" s="3" t="s">
        <v>475</v>
      </c>
      <c r="D541" s="3" t="s">
        <v>704</v>
      </c>
      <c r="E541" s="3" t="s">
        <v>1095</v>
      </c>
      <c r="F541" s="24">
        <v>68430</v>
      </c>
      <c r="G541" s="4" t="s">
        <v>405</v>
      </c>
      <c r="H541" s="16">
        <f t="shared" si="37"/>
        <v>45058</v>
      </c>
    </row>
    <row r="542" spans="1:8" ht="31.2" x14ac:dyDescent="0.3">
      <c r="A542" s="5" t="str">
        <f>+MID(E542,1,2)</f>
        <v>RE</v>
      </c>
      <c r="B542" s="4">
        <v>45014</v>
      </c>
      <c r="C542" s="3" t="s">
        <v>808</v>
      </c>
      <c r="D542" s="3" t="s">
        <v>28</v>
      </c>
      <c r="E542" s="3" t="s">
        <v>809</v>
      </c>
      <c r="F542" s="24">
        <v>19614.150000000001</v>
      </c>
      <c r="G542" s="4" t="s">
        <v>405</v>
      </c>
      <c r="H542" s="16">
        <f t="shared" si="37"/>
        <v>45059</v>
      </c>
    </row>
    <row r="543" spans="1:8" ht="62.4" x14ac:dyDescent="0.3">
      <c r="A543" s="5" t="str">
        <f t="shared" ref="A543:A560" si="38">+MID(E543,1,3)</f>
        <v>EPH</v>
      </c>
      <c r="B543" s="4">
        <v>45014</v>
      </c>
      <c r="C543" s="3" t="s">
        <v>533</v>
      </c>
      <c r="D543" s="3" t="s">
        <v>962</v>
      </c>
      <c r="E543" s="3" t="s">
        <v>963</v>
      </c>
      <c r="F543" s="24">
        <v>34515</v>
      </c>
      <c r="G543" s="4" t="s">
        <v>405</v>
      </c>
      <c r="H543" s="16">
        <f t="shared" si="37"/>
        <v>45059</v>
      </c>
    </row>
    <row r="544" spans="1:8" ht="62.4" x14ac:dyDescent="0.3">
      <c r="A544" s="5" t="str">
        <f t="shared" si="38"/>
        <v>JVM</v>
      </c>
      <c r="B544" s="4">
        <v>45014</v>
      </c>
      <c r="C544" s="3" t="s">
        <v>1011</v>
      </c>
      <c r="D544" s="3" t="s">
        <v>1009</v>
      </c>
      <c r="E544" s="3" t="s">
        <v>1012</v>
      </c>
      <c r="F544" s="24">
        <v>218890</v>
      </c>
      <c r="G544" s="4" t="s">
        <v>405</v>
      </c>
      <c r="H544" s="16">
        <f t="shared" si="37"/>
        <v>45059</v>
      </c>
    </row>
    <row r="545" spans="1:8" ht="31.2" x14ac:dyDescent="0.3">
      <c r="A545" s="5" t="str">
        <f t="shared" si="38"/>
        <v>REC</v>
      </c>
      <c r="B545" s="4">
        <v>45014</v>
      </c>
      <c r="C545" s="3" t="s">
        <v>122</v>
      </c>
      <c r="D545" s="3" t="s">
        <v>1253</v>
      </c>
      <c r="E545" s="3" t="s">
        <v>1033</v>
      </c>
      <c r="F545" s="24">
        <v>14160</v>
      </c>
      <c r="G545" s="4" t="s">
        <v>405</v>
      </c>
      <c r="H545" s="16">
        <f t="shared" si="37"/>
        <v>45059</v>
      </c>
    </row>
    <row r="546" spans="1:8" ht="31.2" x14ac:dyDescent="0.3">
      <c r="A546" s="5" t="str">
        <f t="shared" si="38"/>
        <v>REC</v>
      </c>
      <c r="B546" s="4">
        <v>45014</v>
      </c>
      <c r="C546" s="3" t="s">
        <v>1034</v>
      </c>
      <c r="D546" s="3" t="s">
        <v>264</v>
      </c>
      <c r="E546" s="3" t="s">
        <v>1035</v>
      </c>
      <c r="F546" s="24">
        <v>40946</v>
      </c>
      <c r="G546" s="4" t="s">
        <v>405</v>
      </c>
      <c r="H546" s="16">
        <f t="shared" si="37"/>
        <v>45059</v>
      </c>
    </row>
    <row r="547" spans="1:8" ht="46.8" x14ac:dyDescent="0.3">
      <c r="A547" s="5" t="str">
        <f t="shared" si="38"/>
        <v>LNM</v>
      </c>
      <c r="B547" s="4">
        <v>45014</v>
      </c>
      <c r="C547" s="3" t="s">
        <v>1050</v>
      </c>
      <c r="D547" s="3" t="s">
        <v>265</v>
      </c>
      <c r="E547" s="3" t="s">
        <v>1051</v>
      </c>
      <c r="F547" s="24">
        <v>111245.1</v>
      </c>
      <c r="G547" s="4" t="s">
        <v>405</v>
      </c>
      <c r="H547" s="16">
        <f t="shared" si="37"/>
        <v>45059</v>
      </c>
    </row>
    <row r="548" spans="1:8" ht="46.8" x14ac:dyDescent="0.3">
      <c r="A548" s="5" t="str">
        <f t="shared" si="38"/>
        <v>LNM</v>
      </c>
      <c r="B548" s="4">
        <v>45014</v>
      </c>
      <c r="C548" s="3" t="s">
        <v>708</v>
      </c>
      <c r="D548" s="3" t="s">
        <v>265</v>
      </c>
      <c r="E548" s="3" t="s">
        <v>1052</v>
      </c>
      <c r="F548" s="24">
        <v>37505.85</v>
      </c>
      <c r="G548" s="4" t="s">
        <v>405</v>
      </c>
      <c r="H548" s="16">
        <f t="shared" si="37"/>
        <v>45059</v>
      </c>
    </row>
    <row r="549" spans="1:8" ht="46.8" x14ac:dyDescent="0.3">
      <c r="A549" s="5" t="str">
        <f t="shared" si="38"/>
        <v>LNM</v>
      </c>
      <c r="B549" s="4">
        <v>45014</v>
      </c>
      <c r="C549" s="3" t="s">
        <v>1053</v>
      </c>
      <c r="D549" s="3" t="s">
        <v>265</v>
      </c>
      <c r="E549" s="3" t="s">
        <v>1052</v>
      </c>
      <c r="F549" s="24">
        <v>18127</v>
      </c>
      <c r="G549" s="4" t="s">
        <v>405</v>
      </c>
      <c r="H549" s="16">
        <f t="shared" si="37"/>
        <v>45059</v>
      </c>
    </row>
    <row r="550" spans="1:8" ht="46.8" x14ac:dyDescent="0.3">
      <c r="A550" s="5" t="str">
        <f t="shared" si="38"/>
        <v>LNM</v>
      </c>
      <c r="B550" s="4">
        <v>45014</v>
      </c>
      <c r="C550" s="3" t="s">
        <v>1054</v>
      </c>
      <c r="D550" s="3" t="s">
        <v>265</v>
      </c>
      <c r="E550" s="3" t="s">
        <v>1052</v>
      </c>
      <c r="F550" s="24">
        <v>34060</v>
      </c>
      <c r="G550" s="4" t="s">
        <v>405</v>
      </c>
      <c r="H550" s="16">
        <f t="shared" si="37"/>
        <v>45059</v>
      </c>
    </row>
    <row r="551" spans="1:8" ht="46.8" x14ac:dyDescent="0.3">
      <c r="A551" s="5" t="str">
        <f t="shared" si="38"/>
        <v>LNM</v>
      </c>
      <c r="B551" s="4">
        <v>45014</v>
      </c>
      <c r="C551" s="3" t="s">
        <v>1055</v>
      </c>
      <c r="D551" s="3" t="s">
        <v>265</v>
      </c>
      <c r="E551" s="3" t="s">
        <v>1260</v>
      </c>
      <c r="F551" s="24">
        <v>49360</v>
      </c>
      <c r="G551" s="4" t="s">
        <v>405</v>
      </c>
      <c r="H551" s="16">
        <f t="shared" si="37"/>
        <v>45059</v>
      </c>
    </row>
    <row r="552" spans="1:8" ht="46.8" x14ac:dyDescent="0.3">
      <c r="A552" s="5" t="str">
        <f t="shared" si="38"/>
        <v>LNM</v>
      </c>
      <c r="B552" s="4">
        <v>45014</v>
      </c>
      <c r="C552" s="3" t="s">
        <v>508</v>
      </c>
      <c r="D552" s="3" t="s">
        <v>265</v>
      </c>
      <c r="E552" s="3" t="s">
        <v>1052</v>
      </c>
      <c r="F552" s="24">
        <v>39419.699999999997</v>
      </c>
      <c r="G552" s="4" t="s">
        <v>405</v>
      </c>
      <c r="H552" s="16">
        <f t="shared" si="37"/>
        <v>45059</v>
      </c>
    </row>
    <row r="553" spans="1:8" ht="78" x14ac:dyDescent="0.3">
      <c r="A553" s="5" t="str">
        <f t="shared" si="38"/>
        <v>REC</v>
      </c>
      <c r="B553" s="4">
        <v>45015</v>
      </c>
      <c r="C553" s="3" t="s">
        <v>802</v>
      </c>
      <c r="D553" s="3" t="s">
        <v>26</v>
      </c>
      <c r="E553" s="3" t="s">
        <v>803</v>
      </c>
      <c r="F553" s="24">
        <v>12000</v>
      </c>
      <c r="G553" s="4" t="s">
        <v>405</v>
      </c>
      <c r="H553" s="16">
        <f t="shared" si="37"/>
        <v>45060</v>
      </c>
    </row>
    <row r="554" spans="1:8" ht="93.6" x14ac:dyDescent="0.3">
      <c r="A554" s="5" t="str">
        <f t="shared" si="38"/>
        <v>REC</v>
      </c>
      <c r="B554" s="4">
        <v>45015</v>
      </c>
      <c r="C554" s="3" t="s">
        <v>804</v>
      </c>
      <c r="D554" s="3" t="s">
        <v>26</v>
      </c>
      <c r="E554" s="3" t="s">
        <v>805</v>
      </c>
      <c r="F554" s="24">
        <v>130000</v>
      </c>
      <c r="G554" s="4" t="s">
        <v>405</v>
      </c>
      <c r="H554" s="16">
        <f t="shared" si="37"/>
        <v>45060</v>
      </c>
    </row>
    <row r="555" spans="1:8" ht="46.8" x14ac:dyDescent="0.3">
      <c r="A555" s="5" t="str">
        <f t="shared" si="38"/>
        <v>EMH</v>
      </c>
      <c r="B555" s="4">
        <v>45015</v>
      </c>
      <c r="C555" s="3" t="s">
        <v>810</v>
      </c>
      <c r="D555" s="3" t="s">
        <v>30</v>
      </c>
      <c r="E555" s="3" t="s">
        <v>811</v>
      </c>
      <c r="F555" s="24">
        <v>19291.03</v>
      </c>
      <c r="G555" s="4" t="s">
        <v>405</v>
      </c>
      <c r="H555" s="16">
        <f t="shared" si="37"/>
        <v>45060</v>
      </c>
    </row>
    <row r="556" spans="1:8" ht="62.4" x14ac:dyDescent="0.3">
      <c r="A556" s="5" t="str">
        <f t="shared" si="38"/>
        <v>REC</v>
      </c>
      <c r="B556" s="4">
        <v>45015</v>
      </c>
      <c r="C556" s="3" t="s">
        <v>813</v>
      </c>
      <c r="D556" s="3" t="s">
        <v>624</v>
      </c>
      <c r="E556" s="3" t="s">
        <v>814</v>
      </c>
      <c r="F556" s="24">
        <v>116682.18</v>
      </c>
      <c r="G556" s="4" t="s">
        <v>405</v>
      </c>
      <c r="H556" s="16">
        <f t="shared" si="37"/>
        <v>45060</v>
      </c>
    </row>
    <row r="557" spans="1:8" ht="62.4" x14ac:dyDescent="0.3">
      <c r="A557" s="5" t="str">
        <f t="shared" si="38"/>
        <v>JVM</v>
      </c>
      <c r="B557" s="4">
        <v>45015</v>
      </c>
      <c r="C557" s="3" t="s">
        <v>857</v>
      </c>
      <c r="D557" s="3" t="s">
        <v>855</v>
      </c>
      <c r="E557" s="3" t="s">
        <v>858</v>
      </c>
      <c r="F557" s="24">
        <v>146251.4</v>
      </c>
      <c r="G557" s="4" t="s">
        <v>405</v>
      </c>
      <c r="H557" s="16">
        <f t="shared" si="37"/>
        <v>45060</v>
      </c>
    </row>
    <row r="558" spans="1:8" ht="46.8" x14ac:dyDescent="0.3">
      <c r="A558" s="5" t="str">
        <f t="shared" si="38"/>
        <v>JVM</v>
      </c>
      <c r="B558" s="4">
        <v>45015</v>
      </c>
      <c r="C558" s="3" t="s">
        <v>479</v>
      </c>
      <c r="D558" s="3" t="s">
        <v>49</v>
      </c>
      <c r="E558" s="3" t="s">
        <v>888</v>
      </c>
      <c r="F558" s="24">
        <v>75799.199999999997</v>
      </c>
      <c r="G558" s="4" t="s">
        <v>405</v>
      </c>
      <c r="H558" s="16">
        <f t="shared" si="37"/>
        <v>45060</v>
      </c>
    </row>
    <row r="559" spans="1:8" ht="62.4" x14ac:dyDescent="0.3">
      <c r="A559" s="5" t="str">
        <f t="shared" si="38"/>
        <v>REC</v>
      </c>
      <c r="B559" s="4">
        <v>45015</v>
      </c>
      <c r="C559" s="3" t="s">
        <v>754</v>
      </c>
      <c r="D559" s="3" t="s">
        <v>458</v>
      </c>
      <c r="E559" s="3" t="s">
        <v>1261</v>
      </c>
      <c r="F559" s="24">
        <v>3849837.65</v>
      </c>
      <c r="G559" s="4" t="s">
        <v>405</v>
      </c>
      <c r="H559" s="16">
        <f t="shared" si="37"/>
        <v>45060</v>
      </c>
    </row>
    <row r="560" spans="1:8" ht="46.8" x14ac:dyDescent="0.3">
      <c r="A560" s="5" t="str">
        <f t="shared" si="38"/>
        <v>JVM</v>
      </c>
      <c r="B560" s="4">
        <v>45015</v>
      </c>
      <c r="C560" s="3" t="s">
        <v>1081</v>
      </c>
      <c r="D560" s="3" t="s">
        <v>274</v>
      </c>
      <c r="E560" s="3" t="s">
        <v>1082</v>
      </c>
      <c r="F560" s="24">
        <v>620</v>
      </c>
      <c r="G560" s="4" t="s">
        <v>405</v>
      </c>
      <c r="H560" s="16">
        <f t="shared" si="37"/>
        <v>45060</v>
      </c>
    </row>
    <row r="561" spans="1:8" ht="46.8" x14ac:dyDescent="0.3">
      <c r="A561" s="5" t="str">
        <f>+MID(E561,1,2)</f>
        <v>JV</v>
      </c>
      <c r="B561" s="4">
        <v>45016</v>
      </c>
      <c r="C561" s="3" t="s">
        <v>87</v>
      </c>
      <c r="D561" s="3" t="s">
        <v>11</v>
      </c>
      <c r="E561" s="3" t="s">
        <v>752</v>
      </c>
      <c r="F561" s="24">
        <v>145326.03</v>
      </c>
      <c r="G561" s="4" t="s">
        <v>405</v>
      </c>
      <c r="H561" s="16">
        <f t="shared" si="37"/>
        <v>45061</v>
      </c>
    </row>
    <row r="562" spans="1:8" ht="46.8" x14ac:dyDescent="0.3">
      <c r="A562" s="5" t="str">
        <f t="shared" ref="A562:A579" si="39">+MID(E562,1,3)</f>
        <v>REC</v>
      </c>
      <c r="B562" s="4">
        <v>45016</v>
      </c>
      <c r="C562" s="3" t="s">
        <v>832</v>
      </c>
      <c r="D562" s="3" t="s">
        <v>43</v>
      </c>
      <c r="E562" s="3" t="s">
        <v>833</v>
      </c>
      <c r="F562" s="24">
        <v>16520</v>
      </c>
      <c r="G562" s="4" t="s">
        <v>405</v>
      </c>
      <c r="H562" s="16">
        <f t="shared" si="37"/>
        <v>45061</v>
      </c>
    </row>
    <row r="563" spans="1:8" ht="62.4" x14ac:dyDescent="0.3">
      <c r="A563" s="5" t="str">
        <f t="shared" si="39"/>
        <v>REC</v>
      </c>
      <c r="B563" s="4">
        <v>45016</v>
      </c>
      <c r="C563" s="3" t="s">
        <v>764</v>
      </c>
      <c r="D563" s="3" t="s">
        <v>458</v>
      </c>
      <c r="E563" s="3" t="s">
        <v>1262</v>
      </c>
      <c r="F563" s="24">
        <v>865865.78</v>
      </c>
      <c r="G563" s="4" t="s">
        <v>405</v>
      </c>
      <c r="H563" s="16">
        <f t="shared" si="37"/>
        <v>45061</v>
      </c>
    </row>
    <row r="564" spans="1:8" ht="46.8" x14ac:dyDescent="0.3">
      <c r="A564" s="5" t="str">
        <f t="shared" si="39"/>
        <v>REC</v>
      </c>
      <c r="B564" s="4">
        <v>45016</v>
      </c>
      <c r="C564" s="3" t="s">
        <v>960</v>
      </c>
      <c r="D564" s="3" t="s">
        <v>667</v>
      </c>
      <c r="E564" s="3" t="s">
        <v>961</v>
      </c>
      <c r="F564" s="24">
        <v>32450</v>
      </c>
      <c r="G564" s="4" t="s">
        <v>405</v>
      </c>
      <c r="H564" s="16">
        <f t="shared" si="37"/>
        <v>45061</v>
      </c>
    </row>
    <row r="565" spans="1:8" ht="31.2" x14ac:dyDescent="0.3">
      <c r="A565" s="5" t="str">
        <f t="shared" si="39"/>
        <v>FEM</v>
      </c>
      <c r="B565" s="4">
        <v>45016</v>
      </c>
      <c r="C565" s="3" t="s">
        <v>1013</v>
      </c>
      <c r="D565" s="3" t="s">
        <v>257</v>
      </c>
      <c r="E565" s="3" t="s">
        <v>1263</v>
      </c>
      <c r="F565" s="24">
        <v>73000</v>
      </c>
      <c r="G565" s="4" t="s">
        <v>405</v>
      </c>
      <c r="H565" s="16">
        <f t="shared" si="37"/>
        <v>45061</v>
      </c>
    </row>
    <row r="566" spans="1:8" ht="31.2" x14ac:dyDescent="0.3">
      <c r="A566" s="5" t="str">
        <f t="shared" si="39"/>
        <v>EPH</v>
      </c>
      <c r="B566" s="4">
        <v>45017</v>
      </c>
      <c r="C566" s="3" t="s">
        <v>1111</v>
      </c>
      <c r="D566" s="3" t="s">
        <v>30</v>
      </c>
      <c r="E566" s="3" t="s">
        <v>1264</v>
      </c>
      <c r="F566" s="24">
        <v>15741.68</v>
      </c>
      <c r="G566" s="4" t="s">
        <v>405</v>
      </c>
      <c r="H566" s="16">
        <f t="shared" si="37"/>
        <v>45062</v>
      </c>
    </row>
    <row r="567" spans="1:8" ht="31.2" x14ac:dyDescent="0.3">
      <c r="A567" s="5" t="str">
        <f t="shared" si="39"/>
        <v>REC</v>
      </c>
      <c r="B567" s="4">
        <v>45018</v>
      </c>
      <c r="C567" s="3" t="s">
        <v>1112</v>
      </c>
      <c r="D567" s="3" t="s">
        <v>1265</v>
      </c>
      <c r="E567" s="3" t="s">
        <v>1266</v>
      </c>
      <c r="F567" s="24">
        <v>16315</v>
      </c>
      <c r="G567" s="4" t="s">
        <v>405</v>
      </c>
      <c r="H567" s="16">
        <f t="shared" si="37"/>
        <v>45063</v>
      </c>
    </row>
    <row r="568" spans="1:8" ht="46.8" x14ac:dyDescent="0.3">
      <c r="A568" s="5" t="str">
        <f t="shared" si="39"/>
        <v>REC</v>
      </c>
      <c r="B568" s="4">
        <v>45019</v>
      </c>
      <c r="C568" s="3" t="s">
        <v>788</v>
      </c>
      <c r="D568" s="3" t="s">
        <v>1267</v>
      </c>
      <c r="E568" s="3" t="s">
        <v>1268</v>
      </c>
      <c r="F568" s="24">
        <v>14147.02</v>
      </c>
      <c r="G568" s="4" t="s">
        <v>405</v>
      </c>
      <c r="H568" s="16">
        <f t="shared" si="37"/>
        <v>45064</v>
      </c>
    </row>
    <row r="569" spans="1:8" ht="78" x14ac:dyDescent="0.3">
      <c r="A569" s="5" t="str">
        <f t="shared" si="39"/>
        <v>EMH</v>
      </c>
      <c r="B569" s="4">
        <v>45019</v>
      </c>
      <c r="C569" s="3" t="s">
        <v>1113</v>
      </c>
      <c r="D569" s="3" t="s">
        <v>2</v>
      </c>
      <c r="E569" s="3" t="s">
        <v>1269</v>
      </c>
      <c r="F569" s="24">
        <v>16120</v>
      </c>
      <c r="G569" s="4" t="s">
        <v>405</v>
      </c>
      <c r="H569" s="16">
        <f t="shared" si="37"/>
        <v>45064</v>
      </c>
    </row>
    <row r="570" spans="1:8" ht="78" x14ac:dyDescent="0.3">
      <c r="A570" s="5" t="str">
        <f t="shared" si="39"/>
        <v>REC</v>
      </c>
      <c r="B570" s="4">
        <v>45019</v>
      </c>
      <c r="C570" s="3" t="s">
        <v>1114</v>
      </c>
      <c r="D570" s="3" t="s">
        <v>1270</v>
      </c>
      <c r="E570" s="3" t="s">
        <v>1271</v>
      </c>
      <c r="F570" s="24">
        <v>89671.15</v>
      </c>
      <c r="G570" s="4" t="s">
        <v>405</v>
      </c>
      <c r="H570" s="16">
        <f t="shared" si="37"/>
        <v>45064</v>
      </c>
    </row>
    <row r="571" spans="1:8" ht="46.8" x14ac:dyDescent="0.3">
      <c r="A571" s="5" t="str">
        <f t="shared" si="39"/>
        <v>REC</v>
      </c>
      <c r="B571" s="4">
        <v>45019</v>
      </c>
      <c r="C571" s="3" t="s">
        <v>1115</v>
      </c>
      <c r="D571" s="18" t="s">
        <v>1272</v>
      </c>
      <c r="E571" s="19" t="s">
        <v>1273</v>
      </c>
      <c r="F571" s="24">
        <v>62776</v>
      </c>
      <c r="G571" s="4" t="s">
        <v>405</v>
      </c>
      <c r="H571" s="16">
        <f t="shared" si="37"/>
        <v>45064</v>
      </c>
    </row>
    <row r="572" spans="1:8" ht="31.2" x14ac:dyDescent="0.3">
      <c r="A572" s="5" t="str">
        <f t="shared" si="39"/>
        <v>JVM</v>
      </c>
      <c r="B572" s="4">
        <v>45019</v>
      </c>
      <c r="C572" s="3" t="s">
        <v>1116</v>
      </c>
      <c r="D572" s="3" t="s">
        <v>57</v>
      </c>
      <c r="E572" s="3" t="s">
        <v>655</v>
      </c>
      <c r="F572" s="24">
        <v>200962.5</v>
      </c>
      <c r="G572" s="4" t="s">
        <v>405</v>
      </c>
      <c r="H572" s="16">
        <f t="shared" si="37"/>
        <v>45064</v>
      </c>
    </row>
    <row r="573" spans="1:8" ht="31.2" x14ac:dyDescent="0.3">
      <c r="A573" s="5" t="str">
        <f t="shared" si="39"/>
        <v>JVM</v>
      </c>
      <c r="B573" s="4">
        <v>45019</v>
      </c>
      <c r="C573" s="3" t="s">
        <v>1117</v>
      </c>
      <c r="D573" s="3" t="s">
        <v>57</v>
      </c>
      <c r="E573" s="3" t="s">
        <v>655</v>
      </c>
      <c r="F573" s="24">
        <v>48456.25</v>
      </c>
      <c r="G573" s="4" t="s">
        <v>405</v>
      </c>
      <c r="H573" s="16">
        <f t="shared" si="37"/>
        <v>45064</v>
      </c>
    </row>
    <row r="574" spans="1:8" ht="62.4" x14ac:dyDescent="0.3">
      <c r="A574" s="5" t="str">
        <f t="shared" si="39"/>
        <v>JVM</v>
      </c>
      <c r="B574" s="4">
        <v>45019</v>
      </c>
      <c r="C574" s="3" t="s">
        <v>1118</v>
      </c>
      <c r="D574" s="3" t="s">
        <v>57</v>
      </c>
      <c r="E574" s="3" t="s">
        <v>1274</v>
      </c>
      <c r="F574" s="24">
        <v>103788</v>
      </c>
      <c r="G574" s="4" t="s">
        <v>405</v>
      </c>
      <c r="H574" s="16">
        <f t="shared" si="37"/>
        <v>45064</v>
      </c>
    </row>
    <row r="575" spans="1:8" ht="62.4" x14ac:dyDescent="0.3">
      <c r="A575" s="5" t="str">
        <f t="shared" si="39"/>
        <v>JVM</v>
      </c>
      <c r="B575" s="4">
        <v>45019</v>
      </c>
      <c r="C575" s="3" t="s">
        <v>1119</v>
      </c>
      <c r="D575" s="3" t="s">
        <v>57</v>
      </c>
      <c r="E575" s="3" t="s">
        <v>1275</v>
      </c>
      <c r="F575" s="24">
        <v>66062.559999999998</v>
      </c>
      <c r="G575" s="4" t="s">
        <v>405</v>
      </c>
      <c r="H575" s="16">
        <f t="shared" si="37"/>
        <v>45064</v>
      </c>
    </row>
    <row r="576" spans="1:8" ht="46.8" x14ac:dyDescent="0.3">
      <c r="A576" s="5" t="str">
        <f t="shared" si="39"/>
        <v>FEM</v>
      </c>
      <c r="B576" s="4">
        <v>45019</v>
      </c>
      <c r="C576" s="3" t="s">
        <v>1120</v>
      </c>
      <c r="D576" s="3" t="s">
        <v>1276</v>
      </c>
      <c r="E576" s="3" t="s">
        <v>1277</v>
      </c>
      <c r="F576" s="24">
        <v>285324</v>
      </c>
      <c r="G576" s="4" t="s">
        <v>405</v>
      </c>
      <c r="H576" s="16">
        <f t="shared" si="37"/>
        <v>45064</v>
      </c>
    </row>
    <row r="577" spans="1:8" ht="62.4" x14ac:dyDescent="0.3">
      <c r="A577" s="5" t="str">
        <f t="shared" si="39"/>
        <v>FEM</v>
      </c>
      <c r="B577" s="4">
        <v>45019</v>
      </c>
      <c r="C577" s="3" t="s">
        <v>1121</v>
      </c>
      <c r="D577" s="3" t="s">
        <v>1278</v>
      </c>
      <c r="E577" s="3" t="s">
        <v>1279</v>
      </c>
      <c r="F577" s="24">
        <v>38350</v>
      </c>
      <c r="G577" s="4" t="s">
        <v>405</v>
      </c>
      <c r="H577" s="16">
        <f t="shared" si="37"/>
        <v>45064</v>
      </c>
    </row>
    <row r="578" spans="1:8" ht="46.8" x14ac:dyDescent="0.3">
      <c r="A578" s="5" t="str">
        <f t="shared" si="39"/>
        <v>UM-</v>
      </c>
      <c r="B578" s="4">
        <v>45019</v>
      </c>
      <c r="C578" s="3" t="s">
        <v>1122</v>
      </c>
      <c r="D578" s="3" t="s">
        <v>1280</v>
      </c>
      <c r="E578" s="3" t="s">
        <v>1281</v>
      </c>
      <c r="F578" s="24">
        <v>106380</v>
      </c>
      <c r="G578" s="4" t="s">
        <v>405</v>
      </c>
      <c r="H578" s="16">
        <f t="shared" si="37"/>
        <v>45064</v>
      </c>
    </row>
    <row r="579" spans="1:8" ht="78" x14ac:dyDescent="0.3">
      <c r="A579" s="5" t="str">
        <f t="shared" si="39"/>
        <v>LNM</v>
      </c>
      <c r="B579" s="4">
        <v>45019</v>
      </c>
      <c r="C579" s="3" t="s">
        <v>87</v>
      </c>
      <c r="D579" s="3" t="s">
        <v>1282</v>
      </c>
      <c r="E579" s="3" t="s">
        <v>1283</v>
      </c>
      <c r="F579" s="24">
        <v>34574.660000000003</v>
      </c>
      <c r="G579" s="4" t="s">
        <v>405</v>
      </c>
      <c r="H579" s="16">
        <f t="shared" si="37"/>
        <v>45064</v>
      </c>
    </row>
    <row r="580" spans="1:8" ht="46.8" x14ac:dyDescent="0.3">
      <c r="A580" s="5" t="str">
        <f>+MID(E580,1,2)</f>
        <v>FE</v>
      </c>
      <c r="B580" s="4">
        <v>45019</v>
      </c>
      <c r="C580" s="3" t="s">
        <v>326</v>
      </c>
      <c r="D580" s="3" t="s">
        <v>272</v>
      </c>
      <c r="E580" s="3" t="s">
        <v>1284</v>
      </c>
      <c r="F580" s="24">
        <v>6728</v>
      </c>
      <c r="G580" s="4" t="s">
        <v>405</v>
      </c>
      <c r="H580" s="16">
        <f t="shared" si="37"/>
        <v>45064</v>
      </c>
    </row>
    <row r="581" spans="1:8" ht="46.8" x14ac:dyDescent="0.3">
      <c r="A581" s="5" t="str">
        <f>+MID(E581,1,2)</f>
        <v>FE</v>
      </c>
      <c r="B581" s="4">
        <v>45020</v>
      </c>
      <c r="C581" s="3" t="s">
        <v>1123</v>
      </c>
      <c r="D581" s="3" t="s">
        <v>3</v>
      </c>
      <c r="E581" s="3" t="s">
        <v>1285</v>
      </c>
      <c r="F581" s="24">
        <v>14400</v>
      </c>
      <c r="G581" s="4" t="s">
        <v>405</v>
      </c>
      <c r="H581" s="16">
        <f t="shared" si="37"/>
        <v>45065</v>
      </c>
    </row>
    <row r="582" spans="1:8" ht="31.2" x14ac:dyDescent="0.3">
      <c r="A582" s="5" t="str">
        <f t="shared" ref="A582:A603" si="40">+MID(E582,1,3)</f>
        <v>LNM</v>
      </c>
      <c r="B582" s="4">
        <v>45020</v>
      </c>
      <c r="C582" s="3" t="s">
        <v>1124</v>
      </c>
      <c r="D582" s="3" t="s">
        <v>420</v>
      </c>
      <c r="E582" s="3" t="s">
        <v>1286</v>
      </c>
      <c r="F582" s="24">
        <v>119248</v>
      </c>
      <c r="G582" s="4" t="s">
        <v>405</v>
      </c>
      <c r="H582" s="16">
        <f t="shared" si="37"/>
        <v>45065</v>
      </c>
    </row>
    <row r="583" spans="1:8" ht="93.6" x14ac:dyDescent="0.3">
      <c r="A583" s="5" t="str">
        <f t="shared" si="40"/>
        <v>REC</v>
      </c>
      <c r="B583" s="4">
        <v>45020</v>
      </c>
      <c r="C583" s="3" t="s">
        <v>476</v>
      </c>
      <c r="D583" s="3" t="s">
        <v>1287</v>
      </c>
      <c r="E583" s="3" t="s">
        <v>1288</v>
      </c>
      <c r="F583" s="24">
        <v>794215.9</v>
      </c>
      <c r="G583" s="4" t="s">
        <v>405</v>
      </c>
      <c r="H583" s="16">
        <f t="shared" si="37"/>
        <v>45065</v>
      </c>
    </row>
    <row r="584" spans="1:8" ht="46.8" x14ac:dyDescent="0.3">
      <c r="A584" s="5" t="str">
        <f t="shared" si="40"/>
        <v>EMH</v>
      </c>
      <c r="B584" s="4">
        <v>45020</v>
      </c>
      <c r="C584" s="3" t="s">
        <v>1125</v>
      </c>
      <c r="D584" s="3" t="s">
        <v>49</v>
      </c>
      <c r="E584" s="3" t="s">
        <v>1289</v>
      </c>
      <c r="F584" s="24">
        <v>-3060</v>
      </c>
      <c r="G584" s="4" t="s">
        <v>405</v>
      </c>
      <c r="H584" s="16">
        <f t="shared" si="37"/>
        <v>45065</v>
      </c>
    </row>
    <row r="585" spans="1:8" ht="46.8" x14ac:dyDescent="0.3">
      <c r="A585" s="5" t="str">
        <f t="shared" si="40"/>
        <v>REC</v>
      </c>
      <c r="B585" s="4">
        <v>45020</v>
      </c>
      <c r="C585" s="3" t="s">
        <v>1126</v>
      </c>
      <c r="D585" s="3" t="s">
        <v>1290</v>
      </c>
      <c r="E585" s="3" t="s">
        <v>1291</v>
      </c>
      <c r="F585" s="24">
        <v>93600.01</v>
      </c>
      <c r="G585" s="4" t="s">
        <v>405</v>
      </c>
      <c r="H585" s="16">
        <f t="shared" si="37"/>
        <v>45065</v>
      </c>
    </row>
    <row r="586" spans="1:8" ht="62.4" x14ac:dyDescent="0.3">
      <c r="A586" s="5" t="str">
        <f t="shared" si="40"/>
        <v>UM-</v>
      </c>
      <c r="B586" s="4">
        <v>45020</v>
      </c>
      <c r="C586" s="3" t="s">
        <v>1127</v>
      </c>
      <c r="D586" s="3" t="s">
        <v>243</v>
      </c>
      <c r="E586" s="3" t="s">
        <v>1292</v>
      </c>
      <c r="F586" s="24">
        <v>104314.36</v>
      </c>
      <c r="G586" s="4" t="s">
        <v>405</v>
      </c>
      <c r="H586" s="16">
        <f t="shared" si="37"/>
        <v>45065</v>
      </c>
    </row>
    <row r="587" spans="1:8" ht="62.4" x14ac:dyDescent="0.3">
      <c r="A587" s="5" t="str">
        <f t="shared" si="40"/>
        <v>UM-</v>
      </c>
      <c r="B587" s="4">
        <v>45020</v>
      </c>
      <c r="C587" s="3" t="s">
        <v>1128</v>
      </c>
      <c r="D587" s="3" t="s">
        <v>243</v>
      </c>
      <c r="E587" s="3" t="s">
        <v>1292</v>
      </c>
      <c r="F587" s="24">
        <v>12390</v>
      </c>
      <c r="G587" s="4" t="s">
        <v>405</v>
      </c>
      <c r="H587" s="16">
        <f t="shared" ref="H587:H649" si="41">+B587+45</f>
        <v>45065</v>
      </c>
    </row>
    <row r="588" spans="1:8" ht="46.8" x14ac:dyDescent="0.3">
      <c r="A588" s="5" t="str">
        <f t="shared" si="40"/>
        <v>FEM</v>
      </c>
      <c r="B588" s="4">
        <v>45021</v>
      </c>
      <c r="C588" s="3" t="s">
        <v>1129</v>
      </c>
      <c r="D588" s="3" t="s">
        <v>224</v>
      </c>
      <c r="E588" s="3" t="s">
        <v>1293</v>
      </c>
      <c r="F588" s="24">
        <v>33170</v>
      </c>
      <c r="G588" s="4" t="s">
        <v>405</v>
      </c>
      <c r="H588" s="16">
        <f t="shared" si="41"/>
        <v>45066</v>
      </c>
    </row>
    <row r="589" spans="1:8" ht="46.8" x14ac:dyDescent="0.3">
      <c r="A589" s="5" t="str">
        <f t="shared" si="40"/>
        <v>LNM</v>
      </c>
      <c r="B589" s="4">
        <v>45026</v>
      </c>
      <c r="C589" s="3" t="s">
        <v>1130</v>
      </c>
      <c r="D589" s="3" t="s">
        <v>8</v>
      </c>
      <c r="E589" s="3" t="s">
        <v>603</v>
      </c>
      <c r="F589" s="24">
        <v>15475</v>
      </c>
      <c r="G589" s="4" t="s">
        <v>405</v>
      </c>
      <c r="H589" s="16">
        <f t="shared" si="41"/>
        <v>45071</v>
      </c>
    </row>
    <row r="590" spans="1:8" ht="31.2" x14ac:dyDescent="0.3">
      <c r="A590" s="5" t="str">
        <f t="shared" si="40"/>
        <v>REC</v>
      </c>
      <c r="B590" s="4">
        <v>45026</v>
      </c>
      <c r="C590" s="3" t="s">
        <v>1131</v>
      </c>
      <c r="D590" s="3" t="s">
        <v>1294</v>
      </c>
      <c r="E590" s="3" t="s">
        <v>1295</v>
      </c>
      <c r="F590" s="24">
        <v>-276.14999999999998</v>
      </c>
      <c r="G590" s="4" t="s">
        <v>405</v>
      </c>
      <c r="H590" s="16">
        <f t="shared" si="41"/>
        <v>45071</v>
      </c>
    </row>
    <row r="591" spans="1:8" ht="62.4" x14ac:dyDescent="0.3">
      <c r="A591" s="5" t="str">
        <f t="shared" si="40"/>
        <v>REC</v>
      </c>
      <c r="B591" s="4">
        <v>45026</v>
      </c>
      <c r="C591" s="3" t="s">
        <v>1132</v>
      </c>
      <c r="D591" s="3" t="s">
        <v>19</v>
      </c>
      <c r="E591" s="3" t="s">
        <v>1296</v>
      </c>
      <c r="F591" s="24">
        <v>228144.03</v>
      </c>
      <c r="G591" s="4" t="s">
        <v>405</v>
      </c>
      <c r="H591" s="16">
        <f t="shared" si="41"/>
        <v>45071</v>
      </c>
    </row>
    <row r="592" spans="1:8" ht="62.4" x14ac:dyDescent="0.3">
      <c r="A592" s="5" t="str">
        <f t="shared" si="40"/>
        <v>LNM</v>
      </c>
      <c r="B592" s="4">
        <v>45026</v>
      </c>
      <c r="C592" s="3" t="s">
        <v>82</v>
      </c>
      <c r="D592" s="3" t="s">
        <v>25</v>
      </c>
      <c r="E592" s="3" t="s">
        <v>1297</v>
      </c>
      <c r="F592" s="24">
        <v>27081</v>
      </c>
      <c r="G592" s="4" t="s">
        <v>405</v>
      </c>
      <c r="H592" s="16">
        <f t="shared" si="41"/>
        <v>45071</v>
      </c>
    </row>
    <row r="593" spans="1:8" ht="78" x14ac:dyDescent="0.3">
      <c r="A593" s="5" t="str">
        <f t="shared" si="40"/>
        <v>JVM</v>
      </c>
      <c r="B593" s="4">
        <v>45026</v>
      </c>
      <c r="C593" s="3" t="s">
        <v>1133</v>
      </c>
      <c r="D593" s="3" t="s">
        <v>1298</v>
      </c>
      <c r="E593" s="3" t="s">
        <v>1299</v>
      </c>
      <c r="F593" s="24">
        <v>39117</v>
      </c>
      <c r="G593" s="4" t="s">
        <v>405</v>
      </c>
      <c r="H593" s="16">
        <f t="shared" si="41"/>
        <v>45071</v>
      </c>
    </row>
    <row r="594" spans="1:8" ht="31.2" x14ac:dyDescent="0.3">
      <c r="A594" s="5" t="str">
        <f t="shared" si="40"/>
        <v>LNM</v>
      </c>
      <c r="B594" s="4">
        <v>45026</v>
      </c>
      <c r="C594" s="3" t="s">
        <v>1134</v>
      </c>
      <c r="D594" s="3" t="s">
        <v>50</v>
      </c>
      <c r="E594" s="3" t="s">
        <v>1300</v>
      </c>
      <c r="F594" s="24">
        <v>81302</v>
      </c>
      <c r="G594" s="4" t="s">
        <v>405</v>
      </c>
      <c r="H594" s="16">
        <f t="shared" si="41"/>
        <v>45071</v>
      </c>
    </row>
    <row r="595" spans="1:8" ht="62.4" x14ac:dyDescent="0.3">
      <c r="A595" s="5" t="str">
        <f t="shared" si="40"/>
        <v>FEM</v>
      </c>
      <c r="B595" s="4">
        <v>45026</v>
      </c>
      <c r="C595" s="3" t="s">
        <v>1135</v>
      </c>
      <c r="D595" s="3" t="s">
        <v>57</v>
      </c>
      <c r="E595" s="3" t="s">
        <v>1301</v>
      </c>
      <c r="F595" s="24">
        <v>1875</v>
      </c>
      <c r="G595" s="4" t="s">
        <v>405</v>
      </c>
      <c r="H595" s="16">
        <f t="shared" si="41"/>
        <v>45071</v>
      </c>
    </row>
    <row r="596" spans="1:8" ht="62.4" x14ac:dyDescent="0.3">
      <c r="A596" s="5" t="str">
        <f t="shared" si="40"/>
        <v>FEM</v>
      </c>
      <c r="B596" s="4">
        <v>45026</v>
      </c>
      <c r="C596" s="3" t="s">
        <v>1136</v>
      </c>
      <c r="D596" s="3" t="s">
        <v>57</v>
      </c>
      <c r="E596" s="3" t="s">
        <v>1302</v>
      </c>
      <c r="F596" s="24">
        <v>5115</v>
      </c>
      <c r="G596" s="4" t="s">
        <v>405</v>
      </c>
      <c r="H596" s="16">
        <f t="shared" si="41"/>
        <v>45071</v>
      </c>
    </row>
    <row r="597" spans="1:8" ht="62.4" x14ac:dyDescent="0.3">
      <c r="A597" s="5" t="str">
        <f t="shared" si="40"/>
        <v>FEM</v>
      </c>
      <c r="B597" s="4">
        <v>45026</v>
      </c>
      <c r="C597" s="3" t="s">
        <v>1137</v>
      </c>
      <c r="D597" s="3" t="s">
        <v>57</v>
      </c>
      <c r="E597" s="3" t="s">
        <v>1303</v>
      </c>
      <c r="F597" s="24">
        <v>39847.199999999997</v>
      </c>
      <c r="G597" s="4" t="s">
        <v>405</v>
      </c>
      <c r="H597" s="16">
        <f t="shared" si="41"/>
        <v>45071</v>
      </c>
    </row>
    <row r="598" spans="1:8" ht="78" x14ac:dyDescent="0.3">
      <c r="A598" s="5" t="str">
        <f t="shared" si="40"/>
        <v>FEM</v>
      </c>
      <c r="B598" s="4">
        <v>45026</v>
      </c>
      <c r="C598" s="3" t="s">
        <v>1138</v>
      </c>
      <c r="D598" s="3" t="s">
        <v>57</v>
      </c>
      <c r="E598" s="3" t="s">
        <v>1304</v>
      </c>
      <c r="F598" s="24">
        <v>13674.56</v>
      </c>
      <c r="G598" s="4" t="s">
        <v>405</v>
      </c>
      <c r="H598" s="16">
        <f t="shared" si="41"/>
        <v>45071</v>
      </c>
    </row>
    <row r="599" spans="1:8" ht="78" x14ac:dyDescent="0.3">
      <c r="A599" s="5" t="str">
        <f t="shared" si="40"/>
        <v>FEM</v>
      </c>
      <c r="B599" s="4">
        <v>45026</v>
      </c>
      <c r="C599" s="3" t="s">
        <v>1139</v>
      </c>
      <c r="D599" s="3" t="s">
        <v>57</v>
      </c>
      <c r="E599" s="3" t="s">
        <v>1305</v>
      </c>
      <c r="F599" s="24">
        <v>26775</v>
      </c>
      <c r="G599" s="4" t="s">
        <v>405</v>
      </c>
      <c r="H599" s="16">
        <f t="shared" si="41"/>
        <v>45071</v>
      </c>
    </row>
    <row r="600" spans="1:8" ht="62.4" x14ac:dyDescent="0.3">
      <c r="A600" s="5" t="str">
        <f t="shared" si="40"/>
        <v>FEM</v>
      </c>
      <c r="B600" s="4">
        <v>45026</v>
      </c>
      <c r="C600" s="3" t="s">
        <v>1140</v>
      </c>
      <c r="D600" s="3" t="s">
        <v>57</v>
      </c>
      <c r="E600" s="3" t="s">
        <v>1306</v>
      </c>
      <c r="F600" s="24">
        <v>36957.440000000002</v>
      </c>
      <c r="G600" s="4" t="s">
        <v>405</v>
      </c>
      <c r="H600" s="16">
        <f t="shared" si="41"/>
        <v>45071</v>
      </c>
    </row>
    <row r="601" spans="1:8" ht="62.4" x14ac:dyDescent="0.3">
      <c r="A601" s="5" t="str">
        <f t="shared" si="40"/>
        <v>FEM</v>
      </c>
      <c r="B601" s="4">
        <v>45026</v>
      </c>
      <c r="C601" s="3" t="s">
        <v>1141</v>
      </c>
      <c r="D601" s="3" t="s">
        <v>57</v>
      </c>
      <c r="E601" s="3" t="s">
        <v>1307</v>
      </c>
      <c r="F601" s="24">
        <v>2462.5</v>
      </c>
      <c r="G601" s="4" t="s">
        <v>405</v>
      </c>
      <c r="H601" s="16">
        <f t="shared" si="41"/>
        <v>45071</v>
      </c>
    </row>
    <row r="602" spans="1:8" ht="78" x14ac:dyDescent="0.3">
      <c r="A602" s="5" t="str">
        <f t="shared" si="40"/>
        <v>FEM</v>
      </c>
      <c r="B602" s="4">
        <v>45026</v>
      </c>
      <c r="C602" s="3" t="s">
        <v>1142</v>
      </c>
      <c r="D602" s="3" t="s">
        <v>57</v>
      </c>
      <c r="E602" s="3" t="s">
        <v>1308</v>
      </c>
      <c r="F602" s="24">
        <v>133399</v>
      </c>
      <c r="G602" s="4" t="s">
        <v>405</v>
      </c>
      <c r="H602" s="16">
        <f t="shared" si="41"/>
        <v>45071</v>
      </c>
    </row>
    <row r="603" spans="1:8" ht="62.4" x14ac:dyDescent="0.3">
      <c r="A603" s="5" t="str">
        <f t="shared" si="40"/>
        <v>FEM</v>
      </c>
      <c r="B603" s="4">
        <v>45026</v>
      </c>
      <c r="C603" s="3" t="s">
        <v>1143</v>
      </c>
      <c r="D603" s="3" t="s">
        <v>57</v>
      </c>
      <c r="E603" s="3" t="s">
        <v>1309</v>
      </c>
      <c r="F603" s="24">
        <v>93699.38</v>
      </c>
      <c r="G603" s="4" t="s">
        <v>405</v>
      </c>
      <c r="H603" s="16">
        <f t="shared" si="41"/>
        <v>45071</v>
      </c>
    </row>
    <row r="604" spans="1:8" ht="62.4" x14ac:dyDescent="0.3">
      <c r="A604" s="5" t="str">
        <f t="shared" ref="A604:A617" si="42">+MID(E604,1,2)</f>
        <v>FE</v>
      </c>
      <c r="B604" s="4">
        <v>45026</v>
      </c>
      <c r="C604" s="3" t="s">
        <v>1144</v>
      </c>
      <c r="D604" s="3" t="s">
        <v>57</v>
      </c>
      <c r="E604" s="3" t="s">
        <v>1310</v>
      </c>
      <c r="F604" s="24">
        <v>64149</v>
      </c>
      <c r="G604" s="4" t="s">
        <v>405</v>
      </c>
      <c r="H604" s="16">
        <f t="shared" si="41"/>
        <v>45071</v>
      </c>
    </row>
    <row r="605" spans="1:8" ht="46.8" x14ac:dyDescent="0.3">
      <c r="A605" s="5" t="str">
        <f t="shared" si="42"/>
        <v>EM</v>
      </c>
      <c r="B605" s="4">
        <v>45026</v>
      </c>
      <c r="C605" s="3" t="s">
        <v>1145</v>
      </c>
      <c r="D605" s="3" t="s">
        <v>57</v>
      </c>
      <c r="E605" s="3" t="s">
        <v>1311</v>
      </c>
      <c r="F605" s="24">
        <v>88013.24</v>
      </c>
      <c r="G605" s="4" t="s">
        <v>405</v>
      </c>
      <c r="H605" s="16">
        <f t="shared" si="41"/>
        <v>45071</v>
      </c>
    </row>
    <row r="606" spans="1:8" ht="46.8" x14ac:dyDescent="0.3">
      <c r="A606" s="5" t="str">
        <f t="shared" si="42"/>
        <v>EM</v>
      </c>
      <c r="B606" s="4">
        <v>45026</v>
      </c>
      <c r="C606" s="3" t="s">
        <v>1146</v>
      </c>
      <c r="D606" s="3" t="s">
        <v>57</v>
      </c>
      <c r="E606" s="3" t="s">
        <v>1312</v>
      </c>
      <c r="F606" s="24">
        <v>21505.5</v>
      </c>
      <c r="G606" s="4" t="s">
        <v>405</v>
      </c>
      <c r="H606" s="16">
        <f t="shared" si="41"/>
        <v>45071</v>
      </c>
    </row>
    <row r="607" spans="1:8" ht="46.8" x14ac:dyDescent="0.3">
      <c r="A607" s="5" t="str">
        <f t="shared" si="42"/>
        <v>EM</v>
      </c>
      <c r="B607" s="4">
        <v>45026</v>
      </c>
      <c r="C607" s="3" t="s">
        <v>1147</v>
      </c>
      <c r="D607" s="3" t="s">
        <v>57</v>
      </c>
      <c r="E607" s="3" t="s">
        <v>1313</v>
      </c>
      <c r="F607" s="24">
        <v>13312.5</v>
      </c>
      <c r="G607" s="4" t="s">
        <v>405</v>
      </c>
      <c r="H607" s="16">
        <f t="shared" si="41"/>
        <v>45071</v>
      </c>
    </row>
    <row r="608" spans="1:8" ht="46.8" x14ac:dyDescent="0.3">
      <c r="A608" s="5" t="str">
        <f t="shared" si="42"/>
        <v>EM</v>
      </c>
      <c r="B608" s="4">
        <v>45026</v>
      </c>
      <c r="C608" s="3" t="s">
        <v>1148</v>
      </c>
      <c r="D608" s="3" t="s">
        <v>57</v>
      </c>
      <c r="E608" s="3" t="s">
        <v>1314</v>
      </c>
      <c r="F608" s="24">
        <v>80446.5</v>
      </c>
      <c r="G608" s="4" t="s">
        <v>405</v>
      </c>
      <c r="H608" s="16">
        <f t="shared" si="41"/>
        <v>45071</v>
      </c>
    </row>
    <row r="609" spans="1:8" ht="46.8" x14ac:dyDescent="0.3">
      <c r="A609" s="5" t="str">
        <f t="shared" si="42"/>
        <v>FE</v>
      </c>
      <c r="B609" s="4">
        <v>45026</v>
      </c>
      <c r="C609" s="3" t="s">
        <v>1149</v>
      </c>
      <c r="D609" s="3" t="s">
        <v>57</v>
      </c>
      <c r="E609" s="3" t="s">
        <v>925</v>
      </c>
      <c r="F609" s="24">
        <v>3750</v>
      </c>
      <c r="G609" s="4" t="s">
        <v>405</v>
      </c>
      <c r="H609" s="16">
        <f t="shared" si="41"/>
        <v>45071</v>
      </c>
    </row>
    <row r="610" spans="1:8" ht="31.2" x14ac:dyDescent="0.3">
      <c r="A610" s="5" t="str">
        <f t="shared" si="42"/>
        <v>FE</v>
      </c>
      <c r="B610" s="4">
        <v>45026</v>
      </c>
      <c r="C610" s="3" t="s">
        <v>1150</v>
      </c>
      <c r="D610" s="3" t="s">
        <v>57</v>
      </c>
      <c r="E610" s="3" t="s">
        <v>1315</v>
      </c>
      <c r="F610" s="24">
        <v>545148</v>
      </c>
      <c r="G610" s="4" t="s">
        <v>405</v>
      </c>
      <c r="H610" s="16">
        <f t="shared" si="41"/>
        <v>45071</v>
      </c>
    </row>
    <row r="611" spans="1:8" ht="46.8" x14ac:dyDescent="0.3">
      <c r="A611" s="5" t="str">
        <f t="shared" si="42"/>
        <v>FE</v>
      </c>
      <c r="B611" s="4">
        <v>45026</v>
      </c>
      <c r="C611" s="3" t="s">
        <v>1151</v>
      </c>
      <c r="D611" s="3" t="s">
        <v>57</v>
      </c>
      <c r="E611" s="3" t="s">
        <v>171</v>
      </c>
      <c r="F611" s="24">
        <v>9527.08</v>
      </c>
      <c r="G611" s="4" t="s">
        <v>405</v>
      </c>
      <c r="H611" s="16">
        <f t="shared" si="41"/>
        <v>45071</v>
      </c>
    </row>
    <row r="612" spans="1:8" ht="31.2" x14ac:dyDescent="0.3">
      <c r="A612" s="5" t="str">
        <f t="shared" si="42"/>
        <v>JV</v>
      </c>
      <c r="B612" s="4">
        <v>45026</v>
      </c>
      <c r="C612" s="3" t="s">
        <v>1152</v>
      </c>
      <c r="D612" s="3" t="s">
        <v>486</v>
      </c>
      <c r="E612" s="3" t="s">
        <v>1316</v>
      </c>
      <c r="F612" s="24">
        <v>23902</v>
      </c>
      <c r="G612" s="4" t="s">
        <v>405</v>
      </c>
      <c r="H612" s="16">
        <f t="shared" si="41"/>
        <v>45071</v>
      </c>
    </row>
    <row r="613" spans="1:8" ht="46.8" x14ac:dyDescent="0.3">
      <c r="A613" s="5" t="str">
        <f t="shared" si="42"/>
        <v>EM</v>
      </c>
      <c r="B613" s="4">
        <v>45027</v>
      </c>
      <c r="C613" s="3" t="s">
        <v>1153</v>
      </c>
      <c r="D613" s="3" t="s">
        <v>1317</v>
      </c>
      <c r="E613" s="3" t="s">
        <v>1318</v>
      </c>
      <c r="F613" s="24">
        <v>22823.360000000001</v>
      </c>
      <c r="G613" s="4" t="s">
        <v>405</v>
      </c>
      <c r="H613" s="16">
        <f t="shared" si="41"/>
        <v>45072</v>
      </c>
    </row>
    <row r="614" spans="1:8" ht="46.8" x14ac:dyDescent="0.3">
      <c r="A614" s="5" t="str">
        <f t="shared" si="42"/>
        <v>LN</v>
      </c>
      <c r="B614" s="4">
        <v>45027</v>
      </c>
      <c r="C614" s="3" t="s">
        <v>1154</v>
      </c>
      <c r="D614" s="3" t="s">
        <v>49</v>
      </c>
      <c r="E614" s="3" t="s">
        <v>1319</v>
      </c>
      <c r="F614" s="24">
        <v>171205.82</v>
      </c>
      <c r="G614" s="4" t="s">
        <v>405</v>
      </c>
      <c r="H614" s="16">
        <f t="shared" si="41"/>
        <v>45072</v>
      </c>
    </row>
    <row r="615" spans="1:8" ht="46.8" x14ac:dyDescent="0.3">
      <c r="A615" s="5" t="str">
        <f t="shared" si="42"/>
        <v>FE</v>
      </c>
      <c r="B615" s="4">
        <v>45027</v>
      </c>
      <c r="C615" s="3" t="s">
        <v>1155</v>
      </c>
      <c r="D615" s="3" t="s">
        <v>49</v>
      </c>
      <c r="E615" s="3" t="s">
        <v>1320</v>
      </c>
      <c r="F615" s="24">
        <v>15210</v>
      </c>
      <c r="G615" s="4" t="s">
        <v>405</v>
      </c>
      <c r="H615" s="16">
        <f t="shared" si="41"/>
        <v>45072</v>
      </c>
    </row>
    <row r="616" spans="1:8" ht="78" x14ac:dyDescent="0.3">
      <c r="A616" s="5" t="str">
        <f t="shared" si="42"/>
        <v>FE</v>
      </c>
      <c r="B616" s="4">
        <v>45027</v>
      </c>
      <c r="C616" s="3" t="s">
        <v>1156</v>
      </c>
      <c r="D616" s="3" t="s">
        <v>49</v>
      </c>
      <c r="E616" s="3" t="s">
        <v>1321</v>
      </c>
      <c r="F616" s="24">
        <v>15210</v>
      </c>
      <c r="G616" s="4" t="s">
        <v>405</v>
      </c>
      <c r="H616" s="16">
        <f t="shared" si="41"/>
        <v>45072</v>
      </c>
    </row>
    <row r="617" spans="1:8" ht="31.2" x14ac:dyDescent="0.3">
      <c r="A617" s="5" t="str">
        <f t="shared" si="42"/>
        <v>EM</v>
      </c>
      <c r="B617" s="4">
        <v>45027</v>
      </c>
      <c r="C617" s="3" t="s">
        <v>1157</v>
      </c>
      <c r="D617" s="3" t="s">
        <v>49</v>
      </c>
      <c r="E617" s="3" t="s">
        <v>1322</v>
      </c>
      <c r="F617" s="24">
        <v>79949.649999999994</v>
      </c>
      <c r="G617" s="4" t="s">
        <v>405</v>
      </c>
      <c r="H617" s="16">
        <f t="shared" si="41"/>
        <v>45072</v>
      </c>
    </row>
    <row r="618" spans="1:8" ht="31.2" x14ac:dyDescent="0.3">
      <c r="A618" s="5" t="str">
        <f>+MID(E618,1,3)</f>
        <v>REC</v>
      </c>
      <c r="B618" s="4">
        <v>45027</v>
      </c>
      <c r="C618" s="3" t="s">
        <v>1158</v>
      </c>
      <c r="D618" s="3" t="s">
        <v>1323</v>
      </c>
      <c r="E618" s="3" t="s">
        <v>1324</v>
      </c>
      <c r="F618" s="24">
        <v>174326.25</v>
      </c>
      <c r="G618" s="4" t="s">
        <v>405</v>
      </c>
      <c r="H618" s="16">
        <f t="shared" si="41"/>
        <v>45072</v>
      </c>
    </row>
    <row r="619" spans="1:8" ht="31.2" x14ac:dyDescent="0.3">
      <c r="A619" s="5" t="str">
        <f>+MID(E619,1,3)</f>
        <v>FEM</v>
      </c>
      <c r="B619" s="4">
        <v>45027</v>
      </c>
      <c r="C619" s="3" t="s">
        <v>488</v>
      </c>
      <c r="D619" s="3" t="s">
        <v>980</v>
      </c>
      <c r="E619" s="3" t="s">
        <v>1325</v>
      </c>
      <c r="F619" s="24">
        <v>151774.84</v>
      </c>
      <c r="G619" s="4" t="s">
        <v>405</v>
      </c>
      <c r="H619" s="16">
        <f t="shared" si="41"/>
        <v>45072</v>
      </c>
    </row>
    <row r="620" spans="1:8" ht="31.2" x14ac:dyDescent="0.3">
      <c r="A620" s="5" t="str">
        <f>+MID(E620,1,2)</f>
        <v>LN</v>
      </c>
      <c r="B620" s="4">
        <v>45027</v>
      </c>
      <c r="C620" s="3" t="s">
        <v>784</v>
      </c>
      <c r="D620" s="3" t="s">
        <v>246</v>
      </c>
      <c r="E620" s="3" t="s">
        <v>678</v>
      </c>
      <c r="F620" s="24">
        <v>15555.55</v>
      </c>
      <c r="G620" s="4" t="s">
        <v>405</v>
      </c>
      <c r="H620" s="16">
        <f t="shared" si="41"/>
        <v>45072</v>
      </c>
    </row>
    <row r="621" spans="1:8" ht="93.6" x14ac:dyDescent="0.3">
      <c r="A621" s="5" t="str">
        <f>+MID(E621,1,2)</f>
        <v>RE</v>
      </c>
      <c r="B621" s="4">
        <v>45027</v>
      </c>
      <c r="C621" s="3" t="s">
        <v>116</v>
      </c>
      <c r="D621" s="3" t="s">
        <v>1326</v>
      </c>
      <c r="E621" s="3" t="s">
        <v>1327</v>
      </c>
      <c r="F621" s="24">
        <v>1050858.1599999999</v>
      </c>
      <c r="G621" s="4" t="s">
        <v>405</v>
      </c>
      <c r="H621" s="16">
        <f t="shared" si="41"/>
        <v>45072</v>
      </c>
    </row>
    <row r="622" spans="1:8" ht="46.8" x14ac:dyDescent="0.3">
      <c r="A622" s="5" t="str">
        <f>+MID(E622,1,2)</f>
        <v>FE</v>
      </c>
      <c r="B622" s="4">
        <v>45028</v>
      </c>
      <c r="C622" s="3" t="s">
        <v>1159</v>
      </c>
      <c r="D622" s="3" t="s">
        <v>3</v>
      </c>
      <c r="E622" s="3" t="s">
        <v>1285</v>
      </c>
      <c r="F622" s="24">
        <v>2700</v>
      </c>
      <c r="G622" s="4" t="s">
        <v>405</v>
      </c>
      <c r="H622" s="16">
        <f t="shared" si="41"/>
        <v>45073</v>
      </c>
    </row>
    <row r="623" spans="1:8" ht="78" x14ac:dyDescent="0.3">
      <c r="A623" s="5" t="str">
        <f t="shared" ref="A623:A637" si="43">+MID(E623,1,3)</f>
        <v>LNM</v>
      </c>
      <c r="B623" s="4">
        <v>45028</v>
      </c>
      <c r="C623" s="3" t="s">
        <v>83</v>
      </c>
      <c r="D623" s="3" t="s">
        <v>25</v>
      </c>
      <c r="E623" s="3" t="s">
        <v>1328</v>
      </c>
      <c r="F623" s="24">
        <v>5369</v>
      </c>
      <c r="G623" s="4" t="s">
        <v>405</v>
      </c>
      <c r="H623" s="16">
        <f t="shared" si="41"/>
        <v>45073</v>
      </c>
    </row>
    <row r="624" spans="1:8" ht="62.4" x14ac:dyDescent="0.3">
      <c r="A624" s="5" t="str">
        <f t="shared" si="43"/>
        <v>LNM</v>
      </c>
      <c r="B624" s="4">
        <v>45028</v>
      </c>
      <c r="C624" s="3" t="s">
        <v>84</v>
      </c>
      <c r="D624" s="3" t="s">
        <v>25</v>
      </c>
      <c r="E624" s="3" t="s">
        <v>1329</v>
      </c>
      <c r="F624" s="24">
        <v>6962</v>
      </c>
      <c r="G624" s="4" t="s">
        <v>405</v>
      </c>
      <c r="H624" s="16">
        <f t="shared" si="41"/>
        <v>45073</v>
      </c>
    </row>
    <row r="625" spans="1:8" ht="46.8" x14ac:dyDescent="0.3">
      <c r="A625" s="5" t="str">
        <f t="shared" si="43"/>
        <v>UM-</v>
      </c>
      <c r="B625" s="4">
        <v>45028</v>
      </c>
      <c r="C625" s="3" t="s">
        <v>1160</v>
      </c>
      <c r="D625" s="3" t="s">
        <v>57</v>
      </c>
      <c r="E625" s="3" t="s">
        <v>1330</v>
      </c>
      <c r="F625" s="24">
        <v>227562.63</v>
      </c>
      <c r="G625" s="4" t="s">
        <v>405</v>
      </c>
      <c r="H625" s="16">
        <f t="shared" si="41"/>
        <v>45073</v>
      </c>
    </row>
    <row r="626" spans="1:8" ht="62.4" x14ac:dyDescent="0.3">
      <c r="A626" s="5" t="str">
        <f t="shared" si="43"/>
        <v>UM-</v>
      </c>
      <c r="B626" s="4">
        <v>45028</v>
      </c>
      <c r="C626" s="3" t="s">
        <v>1161</v>
      </c>
      <c r="D626" s="3" t="s">
        <v>57</v>
      </c>
      <c r="E626" s="3" t="s">
        <v>1331</v>
      </c>
      <c r="F626" s="24">
        <v>41300.03</v>
      </c>
      <c r="G626" s="4" t="s">
        <v>405</v>
      </c>
      <c r="H626" s="16">
        <f t="shared" si="41"/>
        <v>45073</v>
      </c>
    </row>
    <row r="627" spans="1:8" ht="62.4" x14ac:dyDescent="0.3">
      <c r="A627" s="5" t="str">
        <f t="shared" si="43"/>
        <v>UM-</v>
      </c>
      <c r="B627" s="4">
        <v>45028</v>
      </c>
      <c r="C627" s="3" t="s">
        <v>1162</v>
      </c>
      <c r="D627" s="3" t="s">
        <v>57</v>
      </c>
      <c r="E627" s="3" t="s">
        <v>1332</v>
      </c>
      <c r="F627" s="24">
        <v>71544.820000000007</v>
      </c>
      <c r="G627" s="4" t="s">
        <v>405</v>
      </c>
      <c r="H627" s="16">
        <f t="shared" si="41"/>
        <v>45073</v>
      </c>
    </row>
    <row r="628" spans="1:8" ht="62.4" x14ac:dyDescent="0.3">
      <c r="A628" s="5" t="str">
        <f t="shared" si="43"/>
        <v>UM-</v>
      </c>
      <c r="B628" s="4">
        <v>45028</v>
      </c>
      <c r="C628" s="3" t="s">
        <v>467</v>
      </c>
      <c r="D628" s="3" t="s">
        <v>57</v>
      </c>
      <c r="E628" s="3" t="s">
        <v>1333</v>
      </c>
      <c r="F628" s="24">
        <v>477441.6</v>
      </c>
      <c r="G628" s="4" t="s">
        <v>405</v>
      </c>
      <c r="H628" s="16">
        <f t="shared" si="41"/>
        <v>45073</v>
      </c>
    </row>
    <row r="629" spans="1:8" ht="62.4" x14ac:dyDescent="0.3">
      <c r="A629" s="5" t="str">
        <f t="shared" si="43"/>
        <v>UM-</v>
      </c>
      <c r="B629" s="4">
        <v>45028</v>
      </c>
      <c r="C629" s="3" t="s">
        <v>470</v>
      </c>
      <c r="D629" s="3" t="s">
        <v>57</v>
      </c>
      <c r="E629" s="3" t="s">
        <v>1334</v>
      </c>
      <c r="F629" s="24">
        <v>73911.5</v>
      </c>
      <c r="G629" s="4" t="s">
        <v>405</v>
      </c>
      <c r="H629" s="16">
        <f t="shared" si="41"/>
        <v>45073</v>
      </c>
    </row>
    <row r="630" spans="1:8" ht="62.4" x14ac:dyDescent="0.3">
      <c r="A630" s="5" t="str">
        <f t="shared" si="43"/>
        <v>UM-</v>
      </c>
      <c r="B630" s="4">
        <v>45028</v>
      </c>
      <c r="C630" s="3" t="s">
        <v>1163</v>
      </c>
      <c r="D630" s="3" t="s">
        <v>57</v>
      </c>
      <c r="E630" s="3" t="s">
        <v>1335</v>
      </c>
      <c r="F630" s="24">
        <v>70982.5</v>
      </c>
      <c r="G630" s="4" t="s">
        <v>405</v>
      </c>
      <c r="H630" s="16">
        <f t="shared" si="41"/>
        <v>45073</v>
      </c>
    </row>
    <row r="631" spans="1:8" ht="62.4" x14ac:dyDescent="0.3">
      <c r="A631" s="5" t="str">
        <f t="shared" si="43"/>
        <v>UM-</v>
      </c>
      <c r="B631" s="4">
        <v>45028</v>
      </c>
      <c r="C631" s="3" t="s">
        <v>1164</v>
      </c>
      <c r="D631" s="3" t="s">
        <v>57</v>
      </c>
      <c r="E631" s="3" t="s">
        <v>1336</v>
      </c>
      <c r="F631" s="24">
        <v>35600.400000000001</v>
      </c>
      <c r="G631" s="4" t="s">
        <v>405</v>
      </c>
      <c r="H631" s="16">
        <f t="shared" si="41"/>
        <v>45073</v>
      </c>
    </row>
    <row r="632" spans="1:8" ht="62.4" x14ac:dyDescent="0.3">
      <c r="A632" s="5" t="str">
        <f t="shared" si="43"/>
        <v>UM-</v>
      </c>
      <c r="B632" s="4">
        <v>45028</v>
      </c>
      <c r="C632" s="3" t="s">
        <v>1165</v>
      </c>
      <c r="D632" s="3" t="s">
        <v>57</v>
      </c>
      <c r="E632" s="3" t="s">
        <v>1337</v>
      </c>
      <c r="F632" s="24">
        <v>183371.29</v>
      </c>
      <c r="G632" s="4" t="s">
        <v>405</v>
      </c>
      <c r="H632" s="16">
        <f t="shared" si="41"/>
        <v>45073</v>
      </c>
    </row>
    <row r="633" spans="1:8" ht="62.4" x14ac:dyDescent="0.3">
      <c r="A633" s="5" t="str">
        <f t="shared" si="43"/>
        <v>UM-</v>
      </c>
      <c r="B633" s="4">
        <v>45028</v>
      </c>
      <c r="C633" s="3" t="s">
        <v>1166</v>
      </c>
      <c r="D633" s="3" t="s">
        <v>57</v>
      </c>
      <c r="E633" s="3" t="s">
        <v>1338</v>
      </c>
      <c r="F633" s="24">
        <v>39100</v>
      </c>
      <c r="G633" s="4" t="s">
        <v>405</v>
      </c>
      <c r="H633" s="16">
        <f t="shared" si="41"/>
        <v>45073</v>
      </c>
    </row>
    <row r="634" spans="1:8" ht="78" x14ac:dyDescent="0.3">
      <c r="A634" s="5" t="str">
        <f t="shared" si="43"/>
        <v>UM-</v>
      </c>
      <c r="B634" s="4">
        <v>45028</v>
      </c>
      <c r="C634" s="3" t="s">
        <v>1167</v>
      </c>
      <c r="D634" s="3" t="s">
        <v>57</v>
      </c>
      <c r="E634" s="3" t="s">
        <v>1339</v>
      </c>
      <c r="F634" s="24">
        <v>376757</v>
      </c>
      <c r="G634" s="4" t="s">
        <v>405</v>
      </c>
      <c r="H634" s="16">
        <f t="shared" si="41"/>
        <v>45073</v>
      </c>
    </row>
    <row r="635" spans="1:8" ht="62.4" x14ac:dyDescent="0.3">
      <c r="A635" s="5" t="str">
        <f t="shared" si="43"/>
        <v>JVM</v>
      </c>
      <c r="B635" s="4">
        <v>45028</v>
      </c>
      <c r="C635" s="3" t="s">
        <v>1168</v>
      </c>
      <c r="D635" s="3" t="s">
        <v>224</v>
      </c>
      <c r="E635" s="3" t="s">
        <v>1340</v>
      </c>
      <c r="F635" s="24">
        <v>72000</v>
      </c>
      <c r="G635" s="4" t="s">
        <v>405</v>
      </c>
      <c r="H635" s="16">
        <f t="shared" si="41"/>
        <v>45073</v>
      </c>
    </row>
    <row r="636" spans="1:8" ht="46.8" x14ac:dyDescent="0.3">
      <c r="A636" s="5" t="str">
        <f t="shared" si="43"/>
        <v>FEM</v>
      </c>
      <c r="B636" s="4">
        <v>45028</v>
      </c>
      <c r="C636" s="3" t="s">
        <v>560</v>
      </c>
      <c r="D636" s="3" t="s">
        <v>1341</v>
      </c>
      <c r="E636" s="3" t="s">
        <v>1342</v>
      </c>
      <c r="F636" s="24">
        <v>236864.2</v>
      </c>
      <c r="G636" s="4" t="s">
        <v>405</v>
      </c>
      <c r="H636" s="16">
        <f t="shared" si="41"/>
        <v>45073</v>
      </c>
    </row>
    <row r="637" spans="1:8" ht="62.4" x14ac:dyDescent="0.3">
      <c r="A637" s="5" t="str">
        <f t="shared" si="43"/>
        <v>JVM</v>
      </c>
      <c r="B637" s="4">
        <v>45028</v>
      </c>
      <c r="C637" s="3" t="s">
        <v>1169</v>
      </c>
      <c r="D637" s="3" t="s">
        <v>274</v>
      </c>
      <c r="E637" s="3" t="s">
        <v>1343</v>
      </c>
      <c r="F637" s="24">
        <v>34320</v>
      </c>
      <c r="G637" s="4" t="s">
        <v>405</v>
      </c>
      <c r="H637" s="16">
        <f t="shared" si="41"/>
        <v>45073</v>
      </c>
    </row>
    <row r="638" spans="1:8" ht="78" x14ac:dyDescent="0.3">
      <c r="A638" s="5" t="str">
        <f>+MID(E638,1,2)</f>
        <v>EM</v>
      </c>
      <c r="B638" s="4">
        <v>45029</v>
      </c>
      <c r="C638" s="3" t="s">
        <v>1170</v>
      </c>
      <c r="D638" s="3" t="s">
        <v>2</v>
      </c>
      <c r="E638" s="3" t="s">
        <v>1269</v>
      </c>
      <c r="F638" s="24">
        <v>13325</v>
      </c>
      <c r="G638" s="4" t="s">
        <v>405</v>
      </c>
      <c r="H638" s="16">
        <f t="shared" si="41"/>
        <v>45074</v>
      </c>
    </row>
    <row r="639" spans="1:8" ht="109.2" x14ac:dyDescent="0.3">
      <c r="A639" s="5" t="str">
        <f>+MID(E639,1,3)</f>
        <v>EPH</v>
      </c>
      <c r="B639" s="4">
        <v>45029</v>
      </c>
      <c r="C639" s="3" t="s">
        <v>1171</v>
      </c>
      <c r="D639" s="3" t="s">
        <v>418</v>
      </c>
      <c r="E639" s="3" t="s">
        <v>1344</v>
      </c>
      <c r="F639" s="24">
        <v>50000</v>
      </c>
      <c r="G639" s="4" t="s">
        <v>405</v>
      </c>
      <c r="H639" s="16">
        <f t="shared" si="41"/>
        <v>45074</v>
      </c>
    </row>
    <row r="640" spans="1:8" ht="62.4" x14ac:dyDescent="0.3">
      <c r="A640" s="5" t="str">
        <f>+MID(E640,1,3)</f>
        <v>REC</v>
      </c>
      <c r="B640" s="4">
        <v>45029</v>
      </c>
      <c r="C640" s="3" t="s">
        <v>1172</v>
      </c>
      <c r="D640" s="3" t="s">
        <v>624</v>
      </c>
      <c r="E640" s="3" t="s">
        <v>1345</v>
      </c>
      <c r="F640" s="24">
        <v>75000</v>
      </c>
      <c r="G640" s="4" t="s">
        <v>405</v>
      </c>
      <c r="H640" s="16">
        <f t="shared" si="41"/>
        <v>45074</v>
      </c>
    </row>
    <row r="641" spans="1:8" ht="31.2" x14ac:dyDescent="0.3">
      <c r="A641" s="5" t="str">
        <f>+MID(E641,1,3)</f>
        <v>EMH</v>
      </c>
      <c r="B641" s="4">
        <v>45029</v>
      </c>
      <c r="C641" s="3" t="s">
        <v>520</v>
      </c>
      <c r="D641" s="18" t="s">
        <v>1346</v>
      </c>
      <c r="E641" s="19" t="s">
        <v>1347</v>
      </c>
      <c r="F641" s="24">
        <v>64900</v>
      </c>
      <c r="G641" s="4" t="s">
        <v>405</v>
      </c>
      <c r="H641" s="16">
        <f t="shared" si="41"/>
        <v>45074</v>
      </c>
    </row>
    <row r="642" spans="1:8" ht="46.8" x14ac:dyDescent="0.3">
      <c r="A642" s="5" t="str">
        <f>+MID(E642,1,2)</f>
        <v>EP</v>
      </c>
      <c r="B642" s="4">
        <v>45029</v>
      </c>
      <c r="C642" s="3" t="s">
        <v>1173</v>
      </c>
      <c r="D642" s="3" t="s">
        <v>263</v>
      </c>
      <c r="E642" s="3" t="s">
        <v>1348</v>
      </c>
      <c r="F642" s="24">
        <v>6904</v>
      </c>
      <c r="G642" s="4" t="s">
        <v>405</v>
      </c>
      <c r="H642" s="16">
        <f t="shared" si="41"/>
        <v>45074</v>
      </c>
    </row>
    <row r="643" spans="1:8" ht="62.4" x14ac:dyDescent="0.3">
      <c r="A643" s="5" t="str">
        <f t="shared" ref="A643:A676" si="44">+MID(E643,1,3)</f>
        <v>REC</v>
      </c>
      <c r="B643" s="4">
        <v>45030</v>
      </c>
      <c r="C643" s="3" t="s">
        <v>1174</v>
      </c>
      <c r="D643" s="3" t="s">
        <v>3</v>
      </c>
      <c r="E643" s="3" t="s">
        <v>1349</v>
      </c>
      <c r="F643" s="24">
        <v>13499.82</v>
      </c>
      <c r="G643" s="4" t="s">
        <v>405</v>
      </c>
      <c r="H643" s="16">
        <f t="shared" si="41"/>
        <v>45075</v>
      </c>
    </row>
    <row r="644" spans="1:8" ht="62.4" x14ac:dyDescent="0.3">
      <c r="A644" s="5" t="str">
        <f t="shared" si="44"/>
        <v>REC</v>
      </c>
      <c r="B644" s="4">
        <v>45030</v>
      </c>
      <c r="C644" s="3" t="s">
        <v>111</v>
      </c>
      <c r="D644" s="3" t="s">
        <v>5</v>
      </c>
      <c r="E644" s="3" t="s">
        <v>1350</v>
      </c>
      <c r="F644" s="24">
        <v>21240</v>
      </c>
      <c r="G644" s="4" t="s">
        <v>405</v>
      </c>
      <c r="H644" s="16">
        <f t="shared" si="41"/>
        <v>45075</v>
      </c>
    </row>
    <row r="645" spans="1:8" ht="78" x14ac:dyDescent="0.3">
      <c r="A645" s="5" t="str">
        <f t="shared" si="44"/>
        <v>LNM</v>
      </c>
      <c r="B645" s="4">
        <v>45030</v>
      </c>
      <c r="C645" s="3" t="s">
        <v>1175</v>
      </c>
      <c r="D645" s="3" t="s">
        <v>25</v>
      </c>
      <c r="E645" s="3" t="s">
        <v>1351</v>
      </c>
      <c r="F645" s="24">
        <v>13688</v>
      </c>
      <c r="G645" s="4" t="s">
        <v>405</v>
      </c>
      <c r="H645" s="16">
        <f t="shared" si="41"/>
        <v>45075</v>
      </c>
    </row>
    <row r="646" spans="1:8" ht="78" x14ac:dyDescent="0.3">
      <c r="A646" s="5" t="str">
        <f t="shared" si="44"/>
        <v>REC</v>
      </c>
      <c r="B646" s="4">
        <v>45030</v>
      </c>
      <c r="C646" s="3" t="s">
        <v>581</v>
      </c>
      <c r="D646" s="3" t="s">
        <v>1352</v>
      </c>
      <c r="E646" s="3" t="s">
        <v>1353</v>
      </c>
      <c r="F646" s="24">
        <v>99863.4</v>
      </c>
      <c r="G646" s="4" t="s">
        <v>405</v>
      </c>
      <c r="H646" s="16">
        <f t="shared" si="41"/>
        <v>45075</v>
      </c>
    </row>
    <row r="647" spans="1:8" ht="46.8" x14ac:dyDescent="0.3">
      <c r="A647" s="5" t="str">
        <f t="shared" si="44"/>
        <v>FEM</v>
      </c>
      <c r="B647" s="4">
        <v>45030</v>
      </c>
      <c r="C647" s="3" t="s">
        <v>1176</v>
      </c>
      <c r="D647" s="3" t="s">
        <v>269</v>
      </c>
      <c r="E647" s="3" t="s">
        <v>1354</v>
      </c>
      <c r="F647" s="24">
        <v>80000</v>
      </c>
      <c r="G647" s="4" t="s">
        <v>405</v>
      </c>
      <c r="H647" s="16">
        <f t="shared" si="41"/>
        <v>45075</v>
      </c>
    </row>
    <row r="648" spans="1:8" ht="78" x14ac:dyDescent="0.3">
      <c r="A648" s="5" t="str">
        <f t="shared" si="44"/>
        <v>REC</v>
      </c>
      <c r="B648" s="4">
        <v>45030</v>
      </c>
      <c r="C648" s="3" t="s">
        <v>1177</v>
      </c>
      <c r="D648" s="3" t="s">
        <v>1355</v>
      </c>
      <c r="E648" s="3" t="s">
        <v>1356</v>
      </c>
      <c r="F648" s="24">
        <v>107203.83</v>
      </c>
      <c r="G648" s="4" t="s">
        <v>405</v>
      </c>
      <c r="H648" s="16">
        <f t="shared" si="41"/>
        <v>45075</v>
      </c>
    </row>
    <row r="649" spans="1:8" ht="62.4" x14ac:dyDescent="0.3">
      <c r="A649" s="5" t="str">
        <f t="shared" si="44"/>
        <v>REC</v>
      </c>
      <c r="B649" s="4">
        <v>45033</v>
      </c>
      <c r="C649" s="3" t="s">
        <v>291</v>
      </c>
      <c r="D649" s="3" t="s">
        <v>606</v>
      </c>
      <c r="E649" s="3" t="s">
        <v>1357</v>
      </c>
      <c r="F649" s="24">
        <v>68160</v>
      </c>
      <c r="G649" s="4" t="s">
        <v>405</v>
      </c>
      <c r="H649" s="16">
        <f t="shared" si="41"/>
        <v>45078</v>
      </c>
    </row>
    <row r="650" spans="1:8" ht="46.8" x14ac:dyDescent="0.3">
      <c r="A650" s="5" t="str">
        <f t="shared" si="44"/>
        <v>FEM</v>
      </c>
      <c r="B650" s="4">
        <v>45033</v>
      </c>
      <c r="C650" s="3" t="s">
        <v>1178</v>
      </c>
      <c r="D650" s="3" t="s">
        <v>826</v>
      </c>
      <c r="E650" s="3" t="s">
        <v>1358</v>
      </c>
      <c r="F650" s="24">
        <v>16520</v>
      </c>
      <c r="G650" s="4" t="s">
        <v>405</v>
      </c>
      <c r="H650" s="16">
        <f t="shared" ref="H650:H713" si="45">+B650+45</f>
        <v>45078</v>
      </c>
    </row>
    <row r="651" spans="1:8" ht="62.4" x14ac:dyDescent="0.3">
      <c r="A651" s="5" t="str">
        <f t="shared" si="44"/>
        <v>REC</v>
      </c>
      <c r="B651" s="4">
        <v>45033</v>
      </c>
      <c r="C651" s="3" t="s">
        <v>1179</v>
      </c>
      <c r="D651" s="3" t="s">
        <v>855</v>
      </c>
      <c r="E651" s="3" t="s">
        <v>1359</v>
      </c>
      <c r="F651" s="24">
        <v>73396</v>
      </c>
      <c r="G651" s="4" t="s">
        <v>405</v>
      </c>
      <c r="H651" s="16">
        <f t="shared" si="45"/>
        <v>45078</v>
      </c>
    </row>
    <row r="652" spans="1:8" ht="62.4" x14ac:dyDescent="0.3">
      <c r="A652" s="5" t="str">
        <f t="shared" si="44"/>
        <v>LNM</v>
      </c>
      <c r="B652" s="4">
        <v>45033</v>
      </c>
      <c r="C652" s="3" t="s">
        <v>1180</v>
      </c>
      <c r="D652" s="3" t="s">
        <v>57</v>
      </c>
      <c r="E652" s="3" t="s">
        <v>1360</v>
      </c>
      <c r="F652" s="24">
        <v>237247.2</v>
      </c>
      <c r="G652" s="4" t="s">
        <v>405</v>
      </c>
      <c r="H652" s="16">
        <f t="shared" si="45"/>
        <v>45078</v>
      </c>
    </row>
    <row r="653" spans="1:8" ht="62.4" x14ac:dyDescent="0.3">
      <c r="A653" s="5" t="str">
        <f t="shared" si="44"/>
        <v>LNM</v>
      </c>
      <c r="B653" s="4">
        <v>45033</v>
      </c>
      <c r="C653" s="3" t="s">
        <v>1181</v>
      </c>
      <c r="D653" s="3" t="s">
        <v>57</v>
      </c>
      <c r="E653" s="3" t="s">
        <v>1361</v>
      </c>
      <c r="F653" s="24">
        <v>44848.26</v>
      </c>
      <c r="G653" s="4" t="s">
        <v>405</v>
      </c>
      <c r="H653" s="16">
        <f t="shared" si="45"/>
        <v>45078</v>
      </c>
    </row>
    <row r="654" spans="1:8" ht="62.4" x14ac:dyDescent="0.3">
      <c r="A654" s="5" t="str">
        <f t="shared" si="44"/>
        <v>LNM</v>
      </c>
      <c r="B654" s="4">
        <v>45033</v>
      </c>
      <c r="C654" s="3" t="s">
        <v>1182</v>
      </c>
      <c r="D654" s="3" t="s">
        <v>57</v>
      </c>
      <c r="E654" s="3" t="s">
        <v>1362</v>
      </c>
      <c r="F654" s="24">
        <v>4779.46</v>
      </c>
      <c r="G654" s="4" t="s">
        <v>405</v>
      </c>
      <c r="H654" s="16">
        <f t="shared" si="45"/>
        <v>45078</v>
      </c>
    </row>
    <row r="655" spans="1:8" ht="62.4" x14ac:dyDescent="0.3">
      <c r="A655" s="5" t="str">
        <f t="shared" si="44"/>
        <v>LNM</v>
      </c>
      <c r="B655" s="4">
        <v>45033</v>
      </c>
      <c r="C655" s="3" t="s">
        <v>1183</v>
      </c>
      <c r="D655" s="3" t="s">
        <v>57</v>
      </c>
      <c r="E655" s="3" t="s">
        <v>1363</v>
      </c>
      <c r="F655" s="24">
        <v>52057.11</v>
      </c>
      <c r="G655" s="4" t="s">
        <v>405</v>
      </c>
      <c r="H655" s="16">
        <f t="shared" si="45"/>
        <v>45078</v>
      </c>
    </row>
    <row r="656" spans="1:8" ht="62.4" x14ac:dyDescent="0.3">
      <c r="A656" s="5" t="str">
        <f t="shared" si="44"/>
        <v>LNM</v>
      </c>
      <c r="B656" s="4">
        <v>45033</v>
      </c>
      <c r="C656" s="3" t="s">
        <v>314</v>
      </c>
      <c r="D656" s="3" t="s">
        <v>57</v>
      </c>
      <c r="E656" s="3" t="s">
        <v>1364</v>
      </c>
      <c r="F656" s="24">
        <v>7963.75</v>
      </c>
      <c r="G656" s="4" t="s">
        <v>405</v>
      </c>
      <c r="H656" s="16">
        <f t="shared" si="45"/>
        <v>45078</v>
      </c>
    </row>
    <row r="657" spans="1:8" ht="46.8" x14ac:dyDescent="0.3">
      <c r="A657" s="5" t="str">
        <f t="shared" si="44"/>
        <v>LNM</v>
      </c>
      <c r="B657" s="4">
        <v>45033</v>
      </c>
      <c r="C657" s="3" t="s">
        <v>1184</v>
      </c>
      <c r="D657" s="3" t="s">
        <v>57</v>
      </c>
      <c r="E657" s="3" t="s">
        <v>1365</v>
      </c>
      <c r="F657" s="24">
        <v>290708.63</v>
      </c>
      <c r="G657" s="4" t="s">
        <v>405</v>
      </c>
      <c r="H657" s="16">
        <f t="shared" si="45"/>
        <v>45078</v>
      </c>
    </row>
    <row r="658" spans="1:8" ht="62.4" x14ac:dyDescent="0.3">
      <c r="A658" s="5" t="str">
        <f t="shared" si="44"/>
        <v>EMH</v>
      </c>
      <c r="B658" s="4">
        <v>45033</v>
      </c>
      <c r="C658" s="3" t="s">
        <v>1185</v>
      </c>
      <c r="D658" s="3" t="s">
        <v>224</v>
      </c>
      <c r="E658" s="3" t="s">
        <v>1366</v>
      </c>
      <c r="F658" s="24">
        <v>59052</v>
      </c>
      <c r="G658" s="4" t="s">
        <v>405</v>
      </c>
      <c r="H658" s="16">
        <f t="shared" si="45"/>
        <v>45078</v>
      </c>
    </row>
    <row r="659" spans="1:8" ht="62.4" x14ac:dyDescent="0.3">
      <c r="A659" s="5" t="str">
        <f t="shared" si="44"/>
        <v>LNM</v>
      </c>
      <c r="B659" s="4">
        <v>45033</v>
      </c>
      <c r="C659" s="3" t="s">
        <v>1186</v>
      </c>
      <c r="D659" s="3" t="s">
        <v>234</v>
      </c>
      <c r="E659" s="3" t="s">
        <v>1367</v>
      </c>
      <c r="F659" s="24">
        <v>1729</v>
      </c>
      <c r="G659" s="4" t="s">
        <v>405</v>
      </c>
      <c r="H659" s="16">
        <f t="shared" si="45"/>
        <v>45078</v>
      </c>
    </row>
    <row r="660" spans="1:8" ht="62.4" x14ac:dyDescent="0.3">
      <c r="A660" s="5" t="str">
        <f t="shared" si="44"/>
        <v>LNM</v>
      </c>
      <c r="B660" s="4">
        <v>45033</v>
      </c>
      <c r="C660" s="3" t="s">
        <v>1187</v>
      </c>
      <c r="D660" s="3" t="s">
        <v>234</v>
      </c>
      <c r="E660" s="3" t="s">
        <v>1368</v>
      </c>
      <c r="F660" s="24">
        <v>80224</v>
      </c>
      <c r="G660" s="4" t="s">
        <v>405</v>
      </c>
      <c r="H660" s="16">
        <f t="shared" si="45"/>
        <v>45078</v>
      </c>
    </row>
    <row r="661" spans="1:8" ht="46.8" x14ac:dyDescent="0.3">
      <c r="A661" s="5" t="str">
        <f t="shared" si="44"/>
        <v>LNM</v>
      </c>
      <c r="B661" s="4">
        <v>45033</v>
      </c>
      <c r="C661" s="3" t="s">
        <v>1188</v>
      </c>
      <c r="D661" s="3" t="s">
        <v>234</v>
      </c>
      <c r="E661" s="3" t="s">
        <v>1369</v>
      </c>
      <c r="F661" s="24">
        <v>25560</v>
      </c>
      <c r="G661" s="4" t="s">
        <v>405</v>
      </c>
      <c r="H661" s="16">
        <f t="shared" si="45"/>
        <v>45078</v>
      </c>
    </row>
    <row r="662" spans="1:8" ht="62.4" x14ac:dyDescent="0.3">
      <c r="A662" s="5" t="str">
        <f t="shared" si="44"/>
        <v>LNM</v>
      </c>
      <c r="B662" s="4">
        <v>45033</v>
      </c>
      <c r="C662" s="3" t="s">
        <v>737</v>
      </c>
      <c r="D662" s="3" t="s">
        <v>234</v>
      </c>
      <c r="E662" s="3" t="s">
        <v>1370</v>
      </c>
      <c r="F662" s="24">
        <v>227230</v>
      </c>
      <c r="G662" s="4" t="s">
        <v>405</v>
      </c>
      <c r="H662" s="16">
        <f t="shared" si="45"/>
        <v>45078</v>
      </c>
    </row>
    <row r="663" spans="1:8" ht="62.4" x14ac:dyDescent="0.3">
      <c r="A663" s="5" t="str">
        <f t="shared" si="44"/>
        <v>LNM</v>
      </c>
      <c r="B663" s="4">
        <v>45033</v>
      </c>
      <c r="C663" s="3" t="s">
        <v>1189</v>
      </c>
      <c r="D663" s="3" t="s">
        <v>234</v>
      </c>
      <c r="E663" s="3" t="s">
        <v>1371</v>
      </c>
      <c r="F663" s="24">
        <v>31879</v>
      </c>
      <c r="G663" s="4" t="s">
        <v>405</v>
      </c>
      <c r="H663" s="16">
        <f t="shared" si="45"/>
        <v>45078</v>
      </c>
    </row>
    <row r="664" spans="1:8" ht="62.4" x14ac:dyDescent="0.3">
      <c r="A664" s="5" t="str">
        <f t="shared" si="44"/>
        <v>LNM</v>
      </c>
      <c r="B664" s="4">
        <v>45033</v>
      </c>
      <c r="C664" s="3" t="s">
        <v>90</v>
      </c>
      <c r="D664" s="3" t="s">
        <v>234</v>
      </c>
      <c r="E664" s="3" t="s">
        <v>1372</v>
      </c>
      <c r="F664" s="24">
        <v>80675</v>
      </c>
      <c r="G664" s="4" t="s">
        <v>405</v>
      </c>
      <c r="H664" s="16">
        <f t="shared" si="45"/>
        <v>45078</v>
      </c>
    </row>
    <row r="665" spans="1:8" ht="62.4" x14ac:dyDescent="0.3">
      <c r="A665" s="5" t="str">
        <f t="shared" si="44"/>
        <v>LNM</v>
      </c>
      <c r="B665" s="4">
        <v>45033</v>
      </c>
      <c r="C665" s="3" t="s">
        <v>1190</v>
      </c>
      <c r="D665" s="3" t="s">
        <v>234</v>
      </c>
      <c r="E665" s="3" t="s">
        <v>1373</v>
      </c>
      <c r="F665" s="24">
        <v>9408</v>
      </c>
      <c r="G665" s="4" t="s">
        <v>405</v>
      </c>
      <c r="H665" s="16">
        <f t="shared" si="45"/>
        <v>45078</v>
      </c>
    </row>
    <row r="666" spans="1:8" ht="31.2" x14ac:dyDescent="0.3">
      <c r="A666" s="5" t="str">
        <f t="shared" si="44"/>
        <v>REC</v>
      </c>
      <c r="B666" s="4">
        <v>45033</v>
      </c>
      <c r="C666" s="3" t="s">
        <v>1191</v>
      </c>
      <c r="D666" s="3" t="s">
        <v>242</v>
      </c>
      <c r="E666" s="3" t="s">
        <v>1374</v>
      </c>
      <c r="F666" s="24">
        <v>70800</v>
      </c>
      <c r="G666" s="4" t="s">
        <v>405</v>
      </c>
      <c r="H666" s="16">
        <f t="shared" si="45"/>
        <v>45078</v>
      </c>
    </row>
    <row r="667" spans="1:8" ht="62.4" x14ac:dyDescent="0.3">
      <c r="A667" s="5" t="str">
        <f t="shared" si="44"/>
        <v>UM-</v>
      </c>
      <c r="B667" s="4">
        <v>45033</v>
      </c>
      <c r="C667" s="3" t="s">
        <v>1192</v>
      </c>
      <c r="D667" s="3" t="s">
        <v>243</v>
      </c>
      <c r="E667" s="3" t="s">
        <v>1375</v>
      </c>
      <c r="F667" s="24">
        <v>15322.3</v>
      </c>
      <c r="G667" s="4" t="s">
        <v>405</v>
      </c>
      <c r="H667" s="16">
        <f t="shared" si="45"/>
        <v>45078</v>
      </c>
    </row>
    <row r="668" spans="1:8" ht="46.8" x14ac:dyDescent="0.3">
      <c r="A668" s="5" t="str">
        <f t="shared" si="44"/>
        <v>JVM</v>
      </c>
      <c r="B668" s="4">
        <v>45033</v>
      </c>
      <c r="C668" s="3" t="s">
        <v>1193</v>
      </c>
      <c r="D668" s="3" t="s">
        <v>257</v>
      </c>
      <c r="E668" s="3" t="s">
        <v>1376</v>
      </c>
      <c r="F668" s="24">
        <v>152000</v>
      </c>
      <c r="G668" s="4" t="s">
        <v>405</v>
      </c>
      <c r="H668" s="16">
        <f t="shared" si="45"/>
        <v>45078</v>
      </c>
    </row>
    <row r="669" spans="1:8" ht="78" x14ac:dyDescent="0.3">
      <c r="A669" s="5" t="str">
        <f t="shared" si="44"/>
        <v>EMH</v>
      </c>
      <c r="B669" s="4">
        <v>45033</v>
      </c>
      <c r="C669" s="3" t="s">
        <v>104</v>
      </c>
      <c r="D669" s="3" t="s">
        <v>1022</v>
      </c>
      <c r="E669" s="3" t="s">
        <v>1377</v>
      </c>
      <c r="F669" s="24">
        <v>59000</v>
      </c>
      <c r="G669" s="4" t="s">
        <v>405</v>
      </c>
      <c r="H669" s="16">
        <f t="shared" si="45"/>
        <v>45078</v>
      </c>
    </row>
    <row r="670" spans="1:8" ht="31.2" x14ac:dyDescent="0.3">
      <c r="A670" s="5" t="str">
        <f t="shared" si="44"/>
        <v>EMH</v>
      </c>
      <c r="B670" s="4">
        <v>45033</v>
      </c>
      <c r="C670" s="3" t="s">
        <v>1194</v>
      </c>
      <c r="D670" s="3" t="s">
        <v>486</v>
      </c>
      <c r="E670" s="3" t="s">
        <v>1378</v>
      </c>
      <c r="F670" s="24">
        <v>48484</v>
      </c>
      <c r="G670" s="4" t="s">
        <v>405</v>
      </c>
      <c r="H670" s="16">
        <f t="shared" si="45"/>
        <v>45078</v>
      </c>
    </row>
    <row r="671" spans="1:8" ht="46.8" x14ac:dyDescent="0.3">
      <c r="A671" s="5" t="str">
        <f t="shared" si="44"/>
        <v>JVM</v>
      </c>
      <c r="B671" s="4">
        <v>45034</v>
      </c>
      <c r="C671" s="3" t="s">
        <v>1195</v>
      </c>
      <c r="D671" s="3" t="s">
        <v>4</v>
      </c>
      <c r="E671" s="3" t="s">
        <v>1379</v>
      </c>
      <c r="F671" s="24">
        <v>53280</v>
      </c>
      <c r="G671" s="4" t="s">
        <v>405</v>
      </c>
      <c r="H671" s="16">
        <f t="shared" si="45"/>
        <v>45079</v>
      </c>
    </row>
    <row r="672" spans="1:8" ht="62.4" x14ac:dyDescent="0.3">
      <c r="A672" s="5" t="str">
        <f t="shared" si="44"/>
        <v>EMH</v>
      </c>
      <c r="B672" s="4">
        <v>45034</v>
      </c>
      <c r="C672" s="3" t="s">
        <v>76</v>
      </c>
      <c r="D672" s="3" t="s">
        <v>604</v>
      </c>
      <c r="E672" s="3" t="s">
        <v>1380</v>
      </c>
      <c r="F672" s="24">
        <v>330152</v>
      </c>
      <c r="G672" s="4" t="s">
        <v>405</v>
      </c>
      <c r="H672" s="16">
        <f t="shared" si="45"/>
        <v>45079</v>
      </c>
    </row>
    <row r="673" spans="1:8" ht="62.4" x14ac:dyDescent="0.3">
      <c r="A673" s="5" t="str">
        <f t="shared" si="44"/>
        <v>REC</v>
      </c>
      <c r="B673" s="4">
        <v>45034</v>
      </c>
      <c r="C673" s="3" t="s">
        <v>73</v>
      </c>
      <c r="D673" s="3" t="s">
        <v>11</v>
      </c>
      <c r="E673" s="3" t="s">
        <v>1381</v>
      </c>
      <c r="F673" s="24">
        <v>106182.46</v>
      </c>
      <c r="G673" s="4" t="s">
        <v>405</v>
      </c>
      <c r="H673" s="16">
        <f t="shared" si="45"/>
        <v>45079</v>
      </c>
    </row>
    <row r="674" spans="1:8" ht="46.8" x14ac:dyDescent="0.3">
      <c r="A674" s="5" t="str">
        <f t="shared" si="44"/>
        <v>UM-</v>
      </c>
      <c r="B674" s="4">
        <v>45034</v>
      </c>
      <c r="C674" s="3" t="s">
        <v>435</v>
      </c>
      <c r="D674" s="3" t="s">
        <v>17</v>
      </c>
      <c r="E674" s="3" t="s">
        <v>1382</v>
      </c>
      <c r="F674" s="24">
        <v>16200</v>
      </c>
      <c r="G674" s="4" t="s">
        <v>405</v>
      </c>
      <c r="H674" s="16">
        <f t="shared" si="45"/>
        <v>45079</v>
      </c>
    </row>
    <row r="675" spans="1:8" ht="46.8" x14ac:dyDescent="0.3">
      <c r="A675" s="5" t="str">
        <f t="shared" si="44"/>
        <v>UM-</v>
      </c>
      <c r="B675" s="4">
        <v>45034</v>
      </c>
      <c r="C675" s="3" t="s">
        <v>1196</v>
      </c>
      <c r="D675" s="3" t="s">
        <v>34</v>
      </c>
      <c r="E675" s="3" t="s">
        <v>1383</v>
      </c>
      <c r="F675" s="24">
        <v>92100</v>
      </c>
      <c r="G675" s="4" t="s">
        <v>405</v>
      </c>
      <c r="H675" s="16">
        <f t="shared" si="45"/>
        <v>45079</v>
      </c>
    </row>
    <row r="676" spans="1:8" ht="62.4" x14ac:dyDescent="0.3">
      <c r="A676" s="5" t="str">
        <f t="shared" si="44"/>
        <v>UM-</v>
      </c>
      <c r="B676" s="4">
        <v>45034</v>
      </c>
      <c r="C676" s="3" t="s">
        <v>1197</v>
      </c>
      <c r="D676" s="3" t="s">
        <v>34</v>
      </c>
      <c r="E676" s="3" t="s">
        <v>1384</v>
      </c>
      <c r="F676" s="24">
        <v>60566</v>
      </c>
      <c r="G676" s="4" t="s">
        <v>405</v>
      </c>
      <c r="H676" s="16">
        <f t="shared" si="45"/>
        <v>45079</v>
      </c>
    </row>
    <row r="677" spans="1:8" ht="62.4" x14ac:dyDescent="0.3">
      <c r="A677" s="5" t="str">
        <f>+MID(E677,1,2)</f>
        <v>RE</v>
      </c>
      <c r="B677" s="4">
        <v>45034</v>
      </c>
      <c r="C677" s="3" t="s">
        <v>59</v>
      </c>
      <c r="D677" s="3" t="s">
        <v>1385</v>
      </c>
      <c r="E677" s="3" t="s">
        <v>1386</v>
      </c>
      <c r="F677" s="24">
        <v>236000</v>
      </c>
      <c r="G677" s="4" t="s">
        <v>405</v>
      </c>
      <c r="H677" s="16">
        <f t="shared" si="45"/>
        <v>45079</v>
      </c>
    </row>
    <row r="678" spans="1:8" ht="46.8" x14ac:dyDescent="0.3">
      <c r="A678" s="5" t="str">
        <f t="shared" ref="A678:A740" si="46">+MID(E678,1,3)</f>
        <v>LNM</v>
      </c>
      <c r="B678" s="4">
        <v>45034</v>
      </c>
      <c r="C678" s="3" t="s">
        <v>1198</v>
      </c>
      <c r="D678" s="3" t="s">
        <v>248</v>
      </c>
      <c r="E678" s="3" t="s">
        <v>1387</v>
      </c>
      <c r="F678" s="24">
        <v>40110.559999999998</v>
      </c>
      <c r="G678" s="4" t="s">
        <v>405</v>
      </c>
      <c r="H678" s="16">
        <f t="shared" si="45"/>
        <v>45079</v>
      </c>
    </row>
    <row r="679" spans="1:8" ht="46.8" x14ac:dyDescent="0.3">
      <c r="A679" s="5" t="str">
        <f t="shared" si="46"/>
        <v>LNM</v>
      </c>
      <c r="B679" s="4">
        <v>45034</v>
      </c>
      <c r="C679" s="3" t="s">
        <v>1199</v>
      </c>
      <c r="D679" s="3" t="s">
        <v>248</v>
      </c>
      <c r="E679" s="3" t="s">
        <v>1388</v>
      </c>
      <c r="F679" s="24">
        <v>26078</v>
      </c>
      <c r="G679" s="4" t="s">
        <v>405</v>
      </c>
      <c r="H679" s="16">
        <f t="shared" si="45"/>
        <v>45079</v>
      </c>
    </row>
    <row r="680" spans="1:8" ht="62.4" x14ac:dyDescent="0.3">
      <c r="A680" s="5" t="str">
        <f t="shared" si="46"/>
        <v>EPH</v>
      </c>
      <c r="B680" s="4">
        <v>45035</v>
      </c>
      <c r="C680" s="3" t="s">
        <v>305</v>
      </c>
      <c r="D680" s="3" t="s">
        <v>25</v>
      </c>
      <c r="E680" s="3" t="s">
        <v>1389</v>
      </c>
      <c r="F680" s="24">
        <v>30149</v>
      </c>
      <c r="G680" s="4" t="s">
        <v>405</v>
      </c>
      <c r="H680" s="16">
        <f t="shared" si="45"/>
        <v>45080</v>
      </c>
    </row>
    <row r="681" spans="1:8" ht="62.4" x14ac:dyDescent="0.3">
      <c r="A681" s="5" t="str">
        <f t="shared" si="46"/>
        <v>EMH</v>
      </c>
      <c r="B681" s="4">
        <v>45035</v>
      </c>
      <c r="C681" s="3" t="s">
        <v>1200</v>
      </c>
      <c r="D681" s="3" t="s">
        <v>42</v>
      </c>
      <c r="E681" s="3" t="s">
        <v>1390</v>
      </c>
      <c r="F681" s="24">
        <v>30780.3</v>
      </c>
      <c r="G681" s="4" t="s">
        <v>405</v>
      </c>
      <c r="H681" s="16">
        <f t="shared" si="45"/>
        <v>45080</v>
      </c>
    </row>
    <row r="682" spans="1:8" ht="62.4" x14ac:dyDescent="0.3">
      <c r="A682" s="5" t="str">
        <f t="shared" si="46"/>
        <v>LNM</v>
      </c>
      <c r="B682" s="4">
        <v>45035</v>
      </c>
      <c r="C682" s="3" t="s">
        <v>1201</v>
      </c>
      <c r="D682" s="3" t="s">
        <v>49</v>
      </c>
      <c r="E682" s="3" t="s">
        <v>1391</v>
      </c>
      <c r="F682" s="24">
        <v>46127.27</v>
      </c>
      <c r="G682" s="4" t="s">
        <v>405</v>
      </c>
      <c r="H682" s="16">
        <f t="shared" si="45"/>
        <v>45080</v>
      </c>
    </row>
    <row r="683" spans="1:8" ht="31.2" x14ac:dyDescent="0.3">
      <c r="A683" s="5" t="str">
        <f t="shared" si="46"/>
        <v>REC</v>
      </c>
      <c r="B683" s="4">
        <v>45035</v>
      </c>
      <c r="C683" s="3" t="s">
        <v>1202</v>
      </c>
      <c r="D683" s="3" t="s">
        <v>1392</v>
      </c>
      <c r="E683" s="3" t="s">
        <v>1393</v>
      </c>
      <c r="F683" s="24">
        <v>63720</v>
      </c>
      <c r="G683" s="4" t="s">
        <v>405</v>
      </c>
      <c r="H683" s="16">
        <f t="shared" si="45"/>
        <v>45080</v>
      </c>
    </row>
    <row r="684" spans="1:8" ht="46.8" x14ac:dyDescent="0.3">
      <c r="A684" s="5" t="str">
        <f t="shared" si="46"/>
        <v>REC</v>
      </c>
      <c r="B684" s="4">
        <v>45035</v>
      </c>
      <c r="C684" s="3" t="s">
        <v>1203</v>
      </c>
      <c r="D684" s="3" t="s">
        <v>256</v>
      </c>
      <c r="E684" s="3" t="s">
        <v>1394</v>
      </c>
      <c r="F684" s="24">
        <v>595091</v>
      </c>
      <c r="G684" s="4" t="s">
        <v>405</v>
      </c>
      <c r="H684" s="16">
        <f t="shared" si="45"/>
        <v>45080</v>
      </c>
    </row>
    <row r="685" spans="1:8" ht="62.4" x14ac:dyDescent="0.3">
      <c r="A685" s="5" t="str">
        <f t="shared" si="46"/>
        <v>FEM</v>
      </c>
      <c r="B685" s="4">
        <v>45035</v>
      </c>
      <c r="C685" s="3" t="s">
        <v>1204</v>
      </c>
      <c r="D685" s="3" t="s">
        <v>264</v>
      </c>
      <c r="E685" s="3" t="s">
        <v>1395</v>
      </c>
      <c r="F685" s="24">
        <v>10325</v>
      </c>
      <c r="G685" s="4" t="s">
        <v>405</v>
      </c>
      <c r="H685" s="16">
        <f t="shared" si="45"/>
        <v>45080</v>
      </c>
    </row>
    <row r="686" spans="1:8" ht="78" x14ac:dyDescent="0.3">
      <c r="A686" s="5" t="str">
        <f t="shared" si="46"/>
        <v>REC</v>
      </c>
      <c r="B686" s="4">
        <v>45035</v>
      </c>
      <c r="C686" s="3" t="s">
        <v>1205</v>
      </c>
      <c r="D686" s="3" t="s">
        <v>1355</v>
      </c>
      <c r="E686" s="3" t="s">
        <v>1396</v>
      </c>
      <c r="F686" s="24">
        <v>1183663.8</v>
      </c>
      <c r="G686" s="4" t="s">
        <v>405</v>
      </c>
      <c r="H686" s="16">
        <f t="shared" si="45"/>
        <v>45080</v>
      </c>
    </row>
    <row r="687" spans="1:8" ht="78" x14ac:dyDescent="0.3">
      <c r="A687" s="5" t="str">
        <f t="shared" si="46"/>
        <v>EMH</v>
      </c>
      <c r="B687" s="4">
        <v>45036</v>
      </c>
      <c r="C687" s="3" t="s">
        <v>1206</v>
      </c>
      <c r="D687" s="3" t="s">
        <v>2</v>
      </c>
      <c r="E687" s="3" t="s">
        <v>1269</v>
      </c>
      <c r="F687" s="24">
        <v>13650</v>
      </c>
      <c r="G687" s="4" t="s">
        <v>405</v>
      </c>
      <c r="H687" s="16">
        <f t="shared" si="45"/>
        <v>45081</v>
      </c>
    </row>
    <row r="688" spans="1:8" ht="46.8" x14ac:dyDescent="0.3">
      <c r="A688" s="5" t="str">
        <f t="shared" si="46"/>
        <v>FEM</v>
      </c>
      <c r="B688" s="4">
        <v>45036</v>
      </c>
      <c r="C688" s="3" t="s">
        <v>1207</v>
      </c>
      <c r="D688" s="3" t="s">
        <v>3</v>
      </c>
      <c r="E688" s="3" t="s">
        <v>1397</v>
      </c>
      <c r="F688" s="24">
        <v>14400</v>
      </c>
      <c r="G688" s="4" t="s">
        <v>405</v>
      </c>
      <c r="H688" s="16">
        <f t="shared" si="45"/>
        <v>45081</v>
      </c>
    </row>
    <row r="689" spans="1:8" ht="78" x14ac:dyDescent="0.3">
      <c r="A689" s="5" t="str">
        <f t="shared" si="46"/>
        <v>REC</v>
      </c>
      <c r="B689" s="4">
        <v>45036</v>
      </c>
      <c r="C689" s="3" t="s">
        <v>710</v>
      </c>
      <c r="D689" s="3" t="s">
        <v>1398</v>
      </c>
      <c r="E689" s="3" t="s">
        <v>1399</v>
      </c>
      <c r="F689" s="24">
        <v>555839</v>
      </c>
      <c r="G689" s="4" t="s">
        <v>405</v>
      </c>
      <c r="H689" s="16">
        <f t="shared" si="45"/>
        <v>45081</v>
      </c>
    </row>
    <row r="690" spans="1:8" ht="31.2" x14ac:dyDescent="0.3">
      <c r="A690" s="5" t="str">
        <f t="shared" si="46"/>
        <v>JVM</v>
      </c>
      <c r="B690" s="4">
        <v>45036</v>
      </c>
      <c r="C690" s="3" t="s">
        <v>551</v>
      </c>
      <c r="D690" s="3" t="s">
        <v>254</v>
      </c>
      <c r="E690" s="3" t="s">
        <v>450</v>
      </c>
      <c r="F690" s="24">
        <v>70550.05</v>
      </c>
      <c r="G690" s="4" t="s">
        <v>405</v>
      </c>
      <c r="H690" s="16">
        <f t="shared" si="45"/>
        <v>45081</v>
      </c>
    </row>
    <row r="691" spans="1:8" ht="46.8" x14ac:dyDescent="0.3">
      <c r="A691" s="5" t="str">
        <f t="shared" si="46"/>
        <v>JVM</v>
      </c>
      <c r="B691" s="4">
        <v>45036</v>
      </c>
      <c r="C691" s="3" t="s">
        <v>554</v>
      </c>
      <c r="D691" s="3" t="s">
        <v>254</v>
      </c>
      <c r="E691" s="3" t="s">
        <v>1400</v>
      </c>
      <c r="F691" s="24">
        <v>97637.23</v>
      </c>
      <c r="G691" s="4" t="s">
        <v>405</v>
      </c>
      <c r="H691" s="16">
        <f t="shared" si="45"/>
        <v>45081</v>
      </c>
    </row>
    <row r="692" spans="1:8" ht="46.8" x14ac:dyDescent="0.3">
      <c r="A692" s="5" t="str">
        <f t="shared" si="46"/>
        <v>JVM</v>
      </c>
      <c r="B692" s="4">
        <v>45036</v>
      </c>
      <c r="C692" s="3" t="s">
        <v>553</v>
      </c>
      <c r="D692" s="3" t="s">
        <v>254</v>
      </c>
      <c r="E692" s="3" t="s">
        <v>1400</v>
      </c>
      <c r="F692" s="24">
        <v>186720</v>
      </c>
      <c r="G692" s="4" t="s">
        <v>405</v>
      </c>
      <c r="H692" s="16">
        <f t="shared" si="45"/>
        <v>45081</v>
      </c>
    </row>
    <row r="693" spans="1:8" ht="78" x14ac:dyDescent="0.3">
      <c r="A693" s="5" t="str">
        <f t="shared" si="46"/>
        <v>FEM</v>
      </c>
      <c r="B693" s="4">
        <v>45037</v>
      </c>
      <c r="C693" s="3" t="s">
        <v>799</v>
      </c>
      <c r="D693" s="3" t="s">
        <v>24</v>
      </c>
      <c r="E693" s="3" t="s">
        <v>1401</v>
      </c>
      <c r="F693" s="24">
        <v>54850</v>
      </c>
      <c r="G693" s="4" t="s">
        <v>405</v>
      </c>
      <c r="H693" s="16">
        <f t="shared" si="45"/>
        <v>45082</v>
      </c>
    </row>
    <row r="694" spans="1:8" ht="78" x14ac:dyDescent="0.3">
      <c r="A694" s="5" t="str">
        <f t="shared" si="46"/>
        <v>REC</v>
      </c>
      <c r="B694" s="4">
        <v>45037</v>
      </c>
      <c r="C694" s="3" t="s">
        <v>330</v>
      </c>
      <c r="D694" s="3" t="s">
        <v>642</v>
      </c>
      <c r="E694" s="3" t="s">
        <v>1402</v>
      </c>
      <c r="F694" s="24">
        <v>46020</v>
      </c>
      <c r="G694" s="4" t="s">
        <v>405</v>
      </c>
      <c r="H694" s="16">
        <f t="shared" si="45"/>
        <v>45082</v>
      </c>
    </row>
    <row r="695" spans="1:8" ht="46.8" x14ac:dyDescent="0.3">
      <c r="A695" s="5" t="str">
        <f t="shared" si="46"/>
        <v>UM-</v>
      </c>
      <c r="B695" s="4">
        <v>45037</v>
      </c>
      <c r="C695" s="3" t="s">
        <v>1208</v>
      </c>
      <c r="D695" s="3" t="s">
        <v>278</v>
      </c>
      <c r="E695" s="3" t="s">
        <v>1403</v>
      </c>
      <c r="F695" s="24">
        <v>48874.13</v>
      </c>
      <c r="G695" s="4" t="s">
        <v>405</v>
      </c>
      <c r="H695" s="16">
        <f t="shared" si="45"/>
        <v>45082</v>
      </c>
    </row>
    <row r="696" spans="1:8" ht="46.8" x14ac:dyDescent="0.3">
      <c r="A696" s="5" t="str">
        <f t="shared" si="46"/>
        <v>LNM</v>
      </c>
      <c r="B696" s="4">
        <v>45039</v>
      </c>
      <c r="C696" s="3" t="s">
        <v>95</v>
      </c>
      <c r="D696" s="3" t="s">
        <v>1404</v>
      </c>
      <c r="E696" s="3" t="s">
        <v>1405</v>
      </c>
      <c r="F696" s="24">
        <v>1599325</v>
      </c>
      <c r="G696" s="4" t="s">
        <v>405</v>
      </c>
      <c r="H696" s="16">
        <f t="shared" si="45"/>
        <v>45084</v>
      </c>
    </row>
    <row r="697" spans="1:8" ht="46.8" x14ac:dyDescent="0.3">
      <c r="A697" s="5" t="str">
        <f t="shared" si="46"/>
        <v>REC</v>
      </c>
      <c r="B697" s="4">
        <v>45040</v>
      </c>
      <c r="C697" s="3" t="s">
        <v>1209</v>
      </c>
      <c r="D697" s="3" t="s">
        <v>19</v>
      </c>
      <c r="E697" s="3" t="s">
        <v>1406</v>
      </c>
      <c r="F697" s="24">
        <v>46946.559999999998</v>
      </c>
      <c r="G697" s="4" t="s">
        <v>405</v>
      </c>
      <c r="H697" s="16">
        <f t="shared" si="45"/>
        <v>45085</v>
      </c>
    </row>
    <row r="698" spans="1:8" ht="31.2" x14ac:dyDescent="0.3">
      <c r="A698" s="5" t="str">
        <f t="shared" si="46"/>
        <v>EPH</v>
      </c>
      <c r="B698" s="4">
        <v>45040</v>
      </c>
      <c r="C698" s="3" t="s">
        <v>1210</v>
      </c>
      <c r="D698" s="3" t="s">
        <v>23</v>
      </c>
      <c r="E698" s="3" t="s">
        <v>1407</v>
      </c>
      <c r="F698" s="24">
        <v>81500</v>
      </c>
      <c r="G698" s="4" t="s">
        <v>405</v>
      </c>
      <c r="H698" s="16">
        <f t="shared" si="45"/>
        <v>45085</v>
      </c>
    </row>
    <row r="699" spans="1:8" ht="78" x14ac:dyDescent="0.3">
      <c r="A699" s="5" t="str">
        <f t="shared" si="46"/>
        <v>EMH</v>
      </c>
      <c r="B699" s="4">
        <v>45040</v>
      </c>
      <c r="C699" s="3" t="s">
        <v>1211</v>
      </c>
      <c r="D699" s="3" t="s">
        <v>1408</v>
      </c>
      <c r="E699" s="3" t="s">
        <v>1409</v>
      </c>
      <c r="F699" s="24">
        <v>61087.96</v>
      </c>
      <c r="G699" s="4" t="s">
        <v>405</v>
      </c>
      <c r="H699" s="16">
        <f t="shared" si="45"/>
        <v>45085</v>
      </c>
    </row>
    <row r="700" spans="1:8" ht="31.2" x14ac:dyDescent="0.3">
      <c r="A700" s="5" t="str">
        <f t="shared" si="46"/>
        <v>EPH</v>
      </c>
      <c r="B700" s="4">
        <v>45040</v>
      </c>
      <c r="C700" s="3" t="s">
        <v>1070</v>
      </c>
      <c r="D700" s="3" t="s">
        <v>30</v>
      </c>
      <c r="E700" s="3" t="s">
        <v>1410</v>
      </c>
      <c r="F700" s="24">
        <v>15741.67</v>
      </c>
      <c r="G700" s="4" t="s">
        <v>405</v>
      </c>
      <c r="H700" s="16">
        <f t="shared" si="45"/>
        <v>45085</v>
      </c>
    </row>
    <row r="701" spans="1:8" ht="46.8" x14ac:dyDescent="0.3">
      <c r="A701" s="5" t="str">
        <f t="shared" si="46"/>
        <v>EMH</v>
      </c>
      <c r="B701" s="4">
        <v>45040</v>
      </c>
      <c r="C701" s="3" t="s">
        <v>324</v>
      </c>
      <c r="D701" s="3" t="s">
        <v>30</v>
      </c>
      <c r="E701" s="3" t="s">
        <v>1411</v>
      </c>
      <c r="F701" s="24">
        <v>19291.03</v>
      </c>
      <c r="G701" s="4" t="s">
        <v>405</v>
      </c>
      <c r="H701" s="16">
        <f t="shared" si="45"/>
        <v>45085</v>
      </c>
    </row>
    <row r="702" spans="1:8" ht="62.4" x14ac:dyDescent="0.3">
      <c r="A702" s="5" t="str">
        <f t="shared" si="46"/>
        <v>FEM</v>
      </c>
      <c r="B702" s="4">
        <v>45040</v>
      </c>
      <c r="C702" s="3" t="s">
        <v>1212</v>
      </c>
      <c r="D702" s="3" t="s">
        <v>459</v>
      </c>
      <c r="E702" s="3" t="s">
        <v>1412</v>
      </c>
      <c r="F702" s="24">
        <v>41772</v>
      </c>
      <c r="G702" s="4" t="s">
        <v>405</v>
      </c>
      <c r="H702" s="16">
        <f t="shared" si="45"/>
        <v>45085</v>
      </c>
    </row>
    <row r="703" spans="1:8" ht="78" x14ac:dyDescent="0.3">
      <c r="A703" s="5" t="str">
        <f t="shared" si="46"/>
        <v>REC</v>
      </c>
      <c r="B703" s="4">
        <v>45040</v>
      </c>
      <c r="C703" s="3" t="s">
        <v>109</v>
      </c>
      <c r="D703" s="3" t="s">
        <v>460</v>
      </c>
      <c r="E703" s="3" t="s">
        <v>1413</v>
      </c>
      <c r="F703" s="24">
        <v>542800</v>
      </c>
      <c r="G703" s="4" t="s">
        <v>405</v>
      </c>
      <c r="H703" s="16">
        <f t="shared" si="45"/>
        <v>45085</v>
      </c>
    </row>
    <row r="704" spans="1:8" ht="62.4" x14ac:dyDescent="0.3">
      <c r="A704" s="5" t="str">
        <f t="shared" si="46"/>
        <v>UM-</v>
      </c>
      <c r="B704" s="4">
        <v>45040</v>
      </c>
      <c r="C704" s="3" t="s">
        <v>449</v>
      </c>
      <c r="D704" s="3" t="s">
        <v>243</v>
      </c>
      <c r="E704" s="3" t="s">
        <v>1414</v>
      </c>
      <c r="F704" s="24">
        <v>19344.919999999998</v>
      </c>
      <c r="G704" s="4" t="s">
        <v>405</v>
      </c>
      <c r="H704" s="16">
        <f t="shared" si="45"/>
        <v>45085</v>
      </c>
    </row>
    <row r="705" spans="1:8" ht="31.2" x14ac:dyDescent="0.3">
      <c r="A705" s="5" t="str">
        <f t="shared" si="46"/>
        <v>LNM</v>
      </c>
      <c r="B705" s="4">
        <v>45040</v>
      </c>
      <c r="C705" s="3" t="s">
        <v>785</v>
      </c>
      <c r="D705" s="3" t="s">
        <v>246</v>
      </c>
      <c r="E705" s="3" t="s">
        <v>678</v>
      </c>
      <c r="F705" s="24">
        <v>15555.55</v>
      </c>
      <c r="G705" s="4" t="s">
        <v>405</v>
      </c>
      <c r="H705" s="16">
        <f t="shared" si="45"/>
        <v>45085</v>
      </c>
    </row>
    <row r="706" spans="1:8" ht="31.2" x14ac:dyDescent="0.3">
      <c r="A706" s="5" t="str">
        <f t="shared" si="46"/>
        <v>FEM</v>
      </c>
      <c r="B706" s="4">
        <v>45040</v>
      </c>
      <c r="C706" s="3" t="s">
        <v>710</v>
      </c>
      <c r="D706" s="3" t="s">
        <v>278</v>
      </c>
      <c r="E706" s="3" t="s">
        <v>1415</v>
      </c>
      <c r="F706" s="24">
        <v>63112.5</v>
      </c>
      <c r="G706" s="4" t="s">
        <v>405</v>
      </c>
      <c r="H706" s="16">
        <f t="shared" si="45"/>
        <v>45085</v>
      </c>
    </row>
    <row r="707" spans="1:8" ht="46.8" x14ac:dyDescent="0.3">
      <c r="A707" s="5" t="str">
        <f t="shared" si="46"/>
        <v>EMH</v>
      </c>
      <c r="B707" s="4">
        <v>45040</v>
      </c>
      <c r="C707" s="3" t="s">
        <v>1213</v>
      </c>
      <c r="D707" s="3" t="s">
        <v>278</v>
      </c>
      <c r="E707" s="3" t="s">
        <v>1416</v>
      </c>
      <c r="F707" s="24">
        <v>7697.5</v>
      </c>
      <c r="G707" s="4" t="s">
        <v>405</v>
      </c>
      <c r="H707" s="16">
        <f t="shared" si="45"/>
        <v>45085</v>
      </c>
    </row>
    <row r="708" spans="1:8" ht="46.8" x14ac:dyDescent="0.3">
      <c r="A708" s="5" t="str">
        <f t="shared" si="46"/>
        <v>EMH</v>
      </c>
      <c r="B708" s="4">
        <v>45040</v>
      </c>
      <c r="C708" s="3" t="s">
        <v>1214</v>
      </c>
      <c r="D708" s="3" t="s">
        <v>278</v>
      </c>
      <c r="E708" s="3" t="s">
        <v>1416</v>
      </c>
      <c r="F708" s="24">
        <v>10805.4</v>
      </c>
      <c r="G708" s="4" t="s">
        <v>405</v>
      </c>
      <c r="H708" s="16">
        <f t="shared" si="45"/>
        <v>45085</v>
      </c>
    </row>
    <row r="709" spans="1:8" ht="46.8" x14ac:dyDescent="0.3">
      <c r="A709" s="5" t="str">
        <f t="shared" si="46"/>
        <v>EMH</v>
      </c>
      <c r="B709" s="4">
        <v>45040</v>
      </c>
      <c r="C709" s="3" t="s">
        <v>75</v>
      </c>
      <c r="D709" s="3" t="s">
        <v>278</v>
      </c>
      <c r="E709" s="3" t="s">
        <v>1416</v>
      </c>
      <c r="F709" s="24">
        <v>2664.75</v>
      </c>
      <c r="G709" s="4" t="s">
        <v>405</v>
      </c>
      <c r="H709" s="16">
        <f t="shared" si="45"/>
        <v>45085</v>
      </c>
    </row>
    <row r="710" spans="1:8" ht="31.2" x14ac:dyDescent="0.3">
      <c r="A710" s="5" t="str">
        <f t="shared" si="46"/>
        <v>REC</v>
      </c>
      <c r="B710" s="4">
        <v>45041</v>
      </c>
      <c r="C710" s="3" t="s">
        <v>1215</v>
      </c>
      <c r="D710" s="3" t="s">
        <v>3</v>
      </c>
      <c r="E710" s="3" t="s">
        <v>1417</v>
      </c>
      <c r="F710" s="24">
        <v>12240</v>
      </c>
      <c r="G710" s="4" t="s">
        <v>405</v>
      </c>
      <c r="H710" s="16">
        <f t="shared" si="45"/>
        <v>45086</v>
      </c>
    </row>
    <row r="711" spans="1:8" ht="46.8" x14ac:dyDescent="0.3">
      <c r="A711" s="5" t="str">
        <f>+MID(E711,1,3)</f>
        <v>FEM</v>
      </c>
      <c r="B711" s="4">
        <v>45041</v>
      </c>
      <c r="C711" s="3" t="s">
        <v>1216</v>
      </c>
      <c r="D711" s="3" t="s">
        <v>826</v>
      </c>
      <c r="E711" s="3" t="s">
        <v>1418</v>
      </c>
      <c r="F711" s="24">
        <v>8260</v>
      </c>
      <c r="G711" s="4" t="s">
        <v>405</v>
      </c>
      <c r="H711" s="16">
        <f t="shared" si="45"/>
        <v>45086</v>
      </c>
    </row>
    <row r="712" spans="1:8" ht="46.8" x14ac:dyDescent="0.3">
      <c r="A712" s="5" t="str">
        <f t="shared" si="46"/>
        <v>FEM</v>
      </c>
      <c r="B712" s="4">
        <v>45041</v>
      </c>
      <c r="C712" s="3" t="s">
        <v>1217</v>
      </c>
      <c r="D712" s="3" t="s">
        <v>48</v>
      </c>
      <c r="E712" s="3" t="s">
        <v>1419</v>
      </c>
      <c r="F712" s="24">
        <v>10018.48</v>
      </c>
      <c r="G712" s="4" t="s">
        <v>405</v>
      </c>
      <c r="H712" s="16">
        <f t="shared" si="45"/>
        <v>45086</v>
      </c>
    </row>
    <row r="713" spans="1:8" ht="46.8" x14ac:dyDescent="0.3">
      <c r="A713" s="5" t="str">
        <f t="shared" si="46"/>
        <v>REC</v>
      </c>
      <c r="B713" s="4">
        <v>45041</v>
      </c>
      <c r="C713" s="3" t="s">
        <v>431</v>
      </c>
      <c r="D713" s="3" t="s">
        <v>1346</v>
      </c>
      <c r="E713" s="3" t="s">
        <v>1420</v>
      </c>
      <c r="F713" s="24">
        <v>510000</v>
      </c>
      <c r="G713" s="4" t="s">
        <v>405</v>
      </c>
      <c r="H713" s="16">
        <f t="shared" si="45"/>
        <v>45086</v>
      </c>
    </row>
    <row r="714" spans="1:8" ht="78" x14ac:dyDescent="0.3">
      <c r="A714" s="5" t="str">
        <f t="shared" si="46"/>
        <v>REC</v>
      </c>
      <c r="B714" s="4">
        <v>45041</v>
      </c>
      <c r="C714" s="3" t="s">
        <v>1218</v>
      </c>
      <c r="D714" s="3" t="s">
        <v>1421</v>
      </c>
      <c r="E714" s="3" t="s">
        <v>1422</v>
      </c>
      <c r="F714" s="24">
        <v>116112</v>
      </c>
      <c r="G714" s="4" t="s">
        <v>405</v>
      </c>
      <c r="H714" s="16">
        <f t="shared" ref="H714:H746" si="47">+B714+45</f>
        <v>45086</v>
      </c>
    </row>
    <row r="715" spans="1:8" ht="46.8" x14ac:dyDescent="0.3">
      <c r="A715" s="5" t="str">
        <f t="shared" si="46"/>
        <v>REC</v>
      </c>
      <c r="B715" s="4">
        <v>45041</v>
      </c>
      <c r="C715" s="3" t="s">
        <v>1219</v>
      </c>
      <c r="D715" s="3" t="s">
        <v>1067</v>
      </c>
      <c r="E715" s="3" t="s">
        <v>1423</v>
      </c>
      <c r="F715" s="24">
        <v>620467.6</v>
      </c>
      <c r="G715" s="4" t="s">
        <v>405</v>
      </c>
      <c r="H715" s="16">
        <f t="shared" si="47"/>
        <v>45086</v>
      </c>
    </row>
    <row r="716" spans="1:8" ht="46.8" x14ac:dyDescent="0.3">
      <c r="A716" s="5" t="str">
        <f t="shared" si="46"/>
        <v>REC</v>
      </c>
      <c r="B716" s="29">
        <v>45041</v>
      </c>
      <c r="C716" s="3" t="s">
        <v>306</v>
      </c>
      <c r="D716" s="3" t="s">
        <v>1424</v>
      </c>
      <c r="E716" s="3" t="s">
        <v>1425</v>
      </c>
      <c r="F716" s="24">
        <v>113500</v>
      </c>
      <c r="G716" s="4" t="s">
        <v>405</v>
      </c>
      <c r="H716" s="16">
        <f t="shared" si="47"/>
        <v>45086</v>
      </c>
    </row>
    <row r="717" spans="1:8" s="7" customFormat="1" ht="78" x14ac:dyDescent="0.3">
      <c r="A717" s="30" t="str">
        <f t="shared" si="46"/>
        <v>FEM</v>
      </c>
      <c r="B717" s="29">
        <v>45042</v>
      </c>
      <c r="C717" s="3" t="s">
        <v>1220</v>
      </c>
      <c r="D717" s="3" t="s">
        <v>1</v>
      </c>
      <c r="E717" s="3" t="s">
        <v>1401</v>
      </c>
      <c r="F717" s="24">
        <v>2600</v>
      </c>
      <c r="G717" s="4" t="s">
        <v>405</v>
      </c>
      <c r="H717" s="16">
        <f t="shared" si="47"/>
        <v>45087</v>
      </c>
    </row>
    <row r="718" spans="1:8" s="7" customFormat="1" ht="78" x14ac:dyDescent="0.3">
      <c r="A718" s="30" t="str">
        <f t="shared" si="46"/>
        <v>FEM</v>
      </c>
      <c r="B718" s="29">
        <v>45042</v>
      </c>
      <c r="C718" s="3" t="s">
        <v>484</v>
      </c>
      <c r="D718" s="3" t="s">
        <v>1</v>
      </c>
      <c r="E718" s="3" t="s">
        <v>1401</v>
      </c>
      <c r="F718" s="24">
        <v>20615</v>
      </c>
      <c r="G718" s="4" t="s">
        <v>405</v>
      </c>
      <c r="H718" s="16">
        <f t="shared" si="47"/>
        <v>45087</v>
      </c>
    </row>
    <row r="719" spans="1:8" s="7" customFormat="1" ht="78" x14ac:dyDescent="0.3">
      <c r="A719" s="30" t="str">
        <f t="shared" si="46"/>
        <v>FEM</v>
      </c>
      <c r="B719" s="29">
        <v>45042</v>
      </c>
      <c r="C719" s="3" t="s">
        <v>483</v>
      </c>
      <c r="D719" s="3" t="s">
        <v>1</v>
      </c>
      <c r="E719" s="3" t="s">
        <v>1401</v>
      </c>
      <c r="F719" s="24">
        <v>36110</v>
      </c>
      <c r="G719" s="4" t="s">
        <v>405</v>
      </c>
      <c r="H719" s="16">
        <f t="shared" si="47"/>
        <v>45087</v>
      </c>
    </row>
    <row r="720" spans="1:8" s="7" customFormat="1" ht="31.2" x14ac:dyDescent="0.3">
      <c r="A720" s="30" t="str">
        <f t="shared" si="46"/>
        <v>EPH</v>
      </c>
      <c r="B720" s="29">
        <v>45042</v>
      </c>
      <c r="C720" s="3" t="s">
        <v>528</v>
      </c>
      <c r="D720" s="3" t="s">
        <v>18</v>
      </c>
      <c r="E720" s="3" t="s">
        <v>1426</v>
      </c>
      <c r="F720" s="24">
        <v>17095.060000000001</v>
      </c>
      <c r="G720" s="4" t="s">
        <v>405</v>
      </c>
      <c r="H720" s="16">
        <f t="shared" si="47"/>
        <v>45087</v>
      </c>
    </row>
    <row r="721" spans="1:8" s="7" customFormat="1" ht="31.2" x14ac:dyDescent="0.3">
      <c r="A721" s="30" t="str">
        <f t="shared" si="46"/>
        <v>EPH</v>
      </c>
      <c r="B721" s="29">
        <v>45042</v>
      </c>
      <c r="C721" s="3" t="s">
        <v>1221</v>
      </c>
      <c r="D721" s="3" t="s">
        <v>18</v>
      </c>
      <c r="E721" s="3" t="s">
        <v>1427</v>
      </c>
      <c r="F721" s="24">
        <v>1597.4</v>
      </c>
      <c r="G721" s="4" t="s">
        <v>405</v>
      </c>
      <c r="H721" s="16">
        <f t="shared" si="47"/>
        <v>45087</v>
      </c>
    </row>
    <row r="722" spans="1:8" s="7" customFormat="1" ht="93.6" x14ac:dyDescent="0.3">
      <c r="A722" s="30" t="str">
        <f t="shared" si="46"/>
        <v>REC</v>
      </c>
      <c r="B722" s="29">
        <v>45042</v>
      </c>
      <c r="C722" s="3" t="s">
        <v>1222</v>
      </c>
      <c r="D722" s="3" t="s">
        <v>1428</v>
      </c>
      <c r="E722" s="3" t="s">
        <v>1429</v>
      </c>
      <c r="F722" s="24">
        <v>154936.94</v>
      </c>
      <c r="G722" s="4" t="s">
        <v>405</v>
      </c>
      <c r="H722" s="16">
        <f t="shared" si="47"/>
        <v>45087</v>
      </c>
    </row>
    <row r="723" spans="1:8" s="7" customFormat="1" ht="62.4" x14ac:dyDescent="0.3">
      <c r="A723" s="30" t="str">
        <f t="shared" si="46"/>
        <v>REC</v>
      </c>
      <c r="B723" s="29">
        <v>45042</v>
      </c>
      <c r="C723" s="3" t="s">
        <v>1223</v>
      </c>
      <c r="D723" s="3" t="s">
        <v>1430</v>
      </c>
      <c r="E723" s="3" t="s">
        <v>1431</v>
      </c>
      <c r="F723" s="24">
        <v>2883637.33</v>
      </c>
      <c r="G723" s="4" t="s">
        <v>405</v>
      </c>
      <c r="H723" s="16">
        <f t="shared" si="47"/>
        <v>45087</v>
      </c>
    </row>
    <row r="724" spans="1:8" s="7" customFormat="1" ht="46.8" x14ac:dyDescent="0.3">
      <c r="A724" s="30" t="str">
        <f t="shared" si="46"/>
        <v>UM-</v>
      </c>
      <c r="B724" s="29">
        <v>45042</v>
      </c>
      <c r="C724" s="3" t="s">
        <v>1224</v>
      </c>
      <c r="D724" s="3" t="s">
        <v>251</v>
      </c>
      <c r="E724" s="3" t="s">
        <v>1432</v>
      </c>
      <c r="F724" s="24">
        <v>12540.57</v>
      </c>
      <c r="G724" s="4" t="s">
        <v>405</v>
      </c>
      <c r="H724" s="16">
        <f t="shared" si="47"/>
        <v>45087</v>
      </c>
    </row>
    <row r="725" spans="1:8" s="7" customFormat="1" ht="31.2" x14ac:dyDescent="0.3">
      <c r="A725" s="30" t="str">
        <f t="shared" si="46"/>
        <v>LNM</v>
      </c>
      <c r="B725" s="29">
        <v>45042</v>
      </c>
      <c r="C725" s="3" t="s">
        <v>1225</v>
      </c>
      <c r="D725" s="3" t="s">
        <v>265</v>
      </c>
      <c r="E725" s="3" t="s">
        <v>177</v>
      </c>
      <c r="F725" s="24">
        <v>19579</v>
      </c>
      <c r="G725" s="4" t="s">
        <v>405</v>
      </c>
      <c r="H725" s="16">
        <f t="shared" si="47"/>
        <v>45087</v>
      </c>
    </row>
    <row r="726" spans="1:8" s="7" customFormat="1" ht="31.2" x14ac:dyDescent="0.3">
      <c r="A726" s="30" t="str">
        <f t="shared" si="46"/>
        <v>LNM</v>
      </c>
      <c r="B726" s="29">
        <v>45042</v>
      </c>
      <c r="C726" s="3" t="s">
        <v>1226</v>
      </c>
      <c r="D726" s="3" t="s">
        <v>265</v>
      </c>
      <c r="E726" s="3" t="s">
        <v>1433</v>
      </c>
      <c r="F726" s="24">
        <v>17936</v>
      </c>
      <c r="G726" s="4" t="s">
        <v>405</v>
      </c>
      <c r="H726" s="16">
        <f t="shared" si="47"/>
        <v>45087</v>
      </c>
    </row>
    <row r="727" spans="1:8" s="7" customFormat="1" ht="31.2" x14ac:dyDescent="0.3">
      <c r="A727" s="30" t="str">
        <f t="shared" si="46"/>
        <v>LNM</v>
      </c>
      <c r="B727" s="29">
        <v>45042</v>
      </c>
      <c r="C727" s="3" t="s">
        <v>1227</v>
      </c>
      <c r="D727" s="3" t="s">
        <v>265</v>
      </c>
      <c r="E727" s="3" t="s">
        <v>1433</v>
      </c>
      <c r="F727" s="24">
        <v>21000</v>
      </c>
      <c r="G727" s="4" t="s">
        <v>405</v>
      </c>
      <c r="H727" s="16">
        <f t="shared" si="47"/>
        <v>45087</v>
      </c>
    </row>
    <row r="728" spans="1:8" s="7" customFormat="1" ht="46.8" x14ac:dyDescent="0.3">
      <c r="A728" s="30" t="str">
        <f t="shared" si="46"/>
        <v>LNM</v>
      </c>
      <c r="B728" s="29">
        <v>45042</v>
      </c>
      <c r="C728" s="3" t="s">
        <v>1228</v>
      </c>
      <c r="D728" s="3" t="s">
        <v>265</v>
      </c>
      <c r="E728" s="3" t="s">
        <v>1434</v>
      </c>
      <c r="F728" s="24">
        <v>23346.45</v>
      </c>
      <c r="G728" s="4" t="s">
        <v>405</v>
      </c>
      <c r="H728" s="16">
        <f t="shared" si="47"/>
        <v>45087</v>
      </c>
    </row>
    <row r="729" spans="1:8" s="7" customFormat="1" ht="31.2" x14ac:dyDescent="0.3">
      <c r="A729" s="30" t="str">
        <f t="shared" si="46"/>
        <v>LNM</v>
      </c>
      <c r="B729" s="29">
        <v>45042</v>
      </c>
      <c r="C729" s="3" t="s">
        <v>1229</v>
      </c>
      <c r="D729" s="3" t="s">
        <v>265</v>
      </c>
      <c r="E729" s="3" t="s">
        <v>1433</v>
      </c>
      <c r="F729" s="24">
        <v>87750</v>
      </c>
      <c r="G729" s="4" t="s">
        <v>405</v>
      </c>
      <c r="H729" s="16">
        <f t="shared" si="47"/>
        <v>45087</v>
      </c>
    </row>
    <row r="730" spans="1:8" s="7" customFormat="1" ht="31.2" x14ac:dyDescent="0.3">
      <c r="A730" s="30" t="str">
        <f t="shared" si="46"/>
        <v>LNM</v>
      </c>
      <c r="B730" s="29">
        <v>45042</v>
      </c>
      <c r="C730" s="3" t="s">
        <v>1230</v>
      </c>
      <c r="D730" s="3" t="s">
        <v>265</v>
      </c>
      <c r="E730" s="3" t="s">
        <v>177</v>
      </c>
      <c r="F730" s="24">
        <v>16626</v>
      </c>
      <c r="G730" s="4" t="s">
        <v>405</v>
      </c>
      <c r="H730" s="16">
        <f t="shared" si="47"/>
        <v>45087</v>
      </c>
    </row>
    <row r="731" spans="1:8" s="7" customFormat="1" ht="46.8" x14ac:dyDescent="0.3">
      <c r="A731" s="30" t="str">
        <f t="shared" si="46"/>
        <v>FEM</v>
      </c>
      <c r="B731" s="29">
        <v>45042</v>
      </c>
      <c r="C731" s="3" t="s">
        <v>325</v>
      </c>
      <c r="D731" s="3" t="s">
        <v>272</v>
      </c>
      <c r="E731" s="3" t="s">
        <v>1435</v>
      </c>
      <c r="F731" s="24">
        <v>44596</v>
      </c>
      <c r="G731" s="4" t="s">
        <v>405</v>
      </c>
      <c r="H731" s="16">
        <f t="shared" si="47"/>
        <v>45087</v>
      </c>
    </row>
    <row r="732" spans="1:8" s="7" customFormat="1" ht="46.8" x14ac:dyDescent="0.3">
      <c r="A732" s="30" t="str">
        <f t="shared" si="46"/>
        <v>REC</v>
      </c>
      <c r="B732" s="29">
        <v>45043</v>
      </c>
      <c r="C732" s="3" t="s">
        <v>1231</v>
      </c>
      <c r="D732" s="3" t="s">
        <v>613</v>
      </c>
      <c r="E732" s="3" t="s">
        <v>1436</v>
      </c>
      <c r="F732" s="24">
        <v>63134.5</v>
      </c>
      <c r="G732" s="4" t="s">
        <v>405</v>
      </c>
      <c r="H732" s="16">
        <f t="shared" si="47"/>
        <v>45088</v>
      </c>
    </row>
    <row r="733" spans="1:8" s="7" customFormat="1" ht="31.2" x14ac:dyDescent="0.3">
      <c r="A733" s="30" t="str">
        <f t="shared" si="46"/>
        <v>REC</v>
      </c>
      <c r="B733" s="29">
        <v>45043</v>
      </c>
      <c r="C733" s="3" t="s">
        <v>1232</v>
      </c>
      <c r="D733" s="3" t="s">
        <v>618</v>
      </c>
      <c r="E733" s="3" t="s">
        <v>1437</v>
      </c>
      <c r="F733" s="24">
        <v>950000</v>
      </c>
      <c r="G733" s="4" t="s">
        <v>405</v>
      </c>
      <c r="H733" s="16">
        <f t="shared" si="47"/>
        <v>45088</v>
      </c>
    </row>
    <row r="734" spans="1:8" s="7" customFormat="1" ht="46.8" x14ac:dyDescent="0.3">
      <c r="A734" s="30" t="str">
        <f t="shared" si="46"/>
        <v>JVM</v>
      </c>
      <c r="B734" s="29">
        <v>45043</v>
      </c>
      <c r="C734" s="3" t="s">
        <v>1233</v>
      </c>
      <c r="D734" s="3" t="s">
        <v>57</v>
      </c>
      <c r="E734" s="3" t="s">
        <v>1438</v>
      </c>
      <c r="F734" s="24">
        <v>132581</v>
      </c>
      <c r="G734" s="4" t="s">
        <v>405</v>
      </c>
      <c r="H734" s="16">
        <f t="shared" si="47"/>
        <v>45088</v>
      </c>
    </row>
    <row r="735" spans="1:8" s="7" customFormat="1" ht="46.8" x14ac:dyDescent="0.3">
      <c r="A735" s="30" t="str">
        <f t="shared" si="46"/>
        <v>JVM</v>
      </c>
      <c r="B735" s="29">
        <v>45043</v>
      </c>
      <c r="C735" s="3" t="s">
        <v>1234</v>
      </c>
      <c r="D735" s="3" t="s">
        <v>57</v>
      </c>
      <c r="E735" s="3" t="s">
        <v>1438</v>
      </c>
      <c r="F735" s="24">
        <v>13750</v>
      </c>
      <c r="G735" s="4" t="s">
        <v>405</v>
      </c>
      <c r="H735" s="16">
        <f t="shared" si="47"/>
        <v>45088</v>
      </c>
    </row>
    <row r="736" spans="1:8" s="7" customFormat="1" ht="46.8" x14ac:dyDescent="0.3">
      <c r="A736" s="30" t="str">
        <f t="shared" si="46"/>
        <v>JVM</v>
      </c>
      <c r="B736" s="29">
        <v>45043</v>
      </c>
      <c r="C736" s="3" t="s">
        <v>1235</v>
      </c>
      <c r="D736" s="3" t="s">
        <v>57</v>
      </c>
      <c r="E736" s="3" t="s">
        <v>1438</v>
      </c>
      <c r="F736" s="24">
        <v>48898.720000000001</v>
      </c>
      <c r="G736" s="4" t="s">
        <v>405</v>
      </c>
      <c r="H736" s="16">
        <f t="shared" si="47"/>
        <v>45088</v>
      </c>
    </row>
    <row r="737" spans="1:8" s="7" customFormat="1" ht="31.2" x14ac:dyDescent="0.3">
      <c r="A737" s="30" t="str">
        <f t="shared" si="46"/>
        <v>REC</v>
      </c>
      <c r="B737" s="29">
        <v>45043</v>
      </c>
      <c r="C737" s="3" t="s">
        <v>1236</v>
      </c>
      <c r="D737" s="3" t="s">
        <v>948</v>
      </c>
      <c r="E737" s="3" t="s">
        <v>1249</v>
      </c>
      <c r="F737" s="24">
        <v>718620</v>
      </c>
      <c r="G737" s="4" t="s">
        <v>405</v>
      </c>
      <c r="H737" s="16">
        <f t="shared" si="47"/>
        <v>45088</v>
      </c>
    </row>
    <row r="738" spans="1:8" s="7" customFormat="1" ht="62.4" x14ac:dyDescent="0.3">
      <c r="A738" s="30" t="str">
        <f t="shared" si="46"/>
        <v>REC</v>
      </c>
      <c r="B738" s="29">
        <v>45044</v>
      </c>
      <c r="C738" s="3" t="s">
        <v>1237</v>
      </c>
      <c r="D738" s="3" t="s">
        <v>1439</v>
      </c>
      <c r="E738" s="3" t="s">
        <v>1440</v>
      </c>
      <c r="F738" s="24">
        <v>180000</v>
      </c>
      <c r="G738" s="4" t="s">
        <v>405</v>
      </c>
      <c r="H738" s="16">
        <f t="shared" si="47"/>
        <v>45089</v>
      </c>
    </row>
    <row r="739" spans="1:8" s="7" customFormat="1" ht="78" x14ac:dyDescent="0.3">
      <c r="A739" s="30" t="str">
        <f t="shared" si="46"/>
        <v>REC</v>
      </c>
      <c r="B739" s="29">
        <v>45044</v>
      </c>
      <c r="C739" s="3" t="s">
        <v>1238</v>
      </c>
      <c r="D739" s="3" t="s">
        <v>26</v>
      </c>
      <c r="E739" s="3" t="s">
        <v>1441</v>
      </c>
      <c r="F739" s="24">
        <v>68000</v>
      </c>
      <c r="G739" s="4" t="s">
        <v>405</v>
      </c>
      <c r="H739" s="16">
        <f t="shared" si="47"/>
        <v>45089</v>
      </c>
    </row>
    <row r="740" spans="1:8" ht="78" x14ac:dyDescent="0.3">
      <c r="A740" s="30" t="str">
        <f t="shared" si="46"/>
        <v>REC</v>
      </c>
      <c r="B740" s="31">
        <v>45044</v>
      </c>
      <c r="C740" s="32" t="s">
        <v>1186</v>
      </c>
      <c r="D740" s="32" t="s">
        <v>26</v>
      </c>
      <c r="E740" s="32" t="s">
        <v>1442</v>
      </c>
      <c r="F740" s="33">
        <v>12000</v>
      </c>
      <c r="G740" s="32" t="s">
        <v>405</v>
      </c>
      <c r="H740" s="16">
        <f t="shared" si="47"/>
        <v>45089</v>
      </c>
    </row>
    <row r="741" spans="1:8" ht="46.8" x14ac:dyDescent="0.3">
      <c r="A741" s="30" t="str">
        <f t="shared" ref="A741:A746" si="48">+MID(E741,1,3)</f>
        <v>FEM</v>
      </c>
      <c r="B741" s="31">
        <v>45044</v>
      </c>
      <c r="C741" s="32" t="s">
        <v>1239</v>
      </c>
      <c r="D741" s="32" t="s">
        <v>1443</v>
      </c>
      <c r="E741" s="32" t="s">
        <v>1444</v>
      </c>
      <c r="F741" s="33">
        <v>1274400</v>
      </c>
      <c r="G741" s="32" t="s">
        <v>405</v>
      </c>
      <c r="H741" s="16">
        <f t="shared" si="47"/>
        <v>45089</v>
      </c>
    </row>
    <row r="742" spans="1:8" ht="46.8" x14ac:dyDescent="0.3">
      <c r="A742" s="30" t="str">
        <f t="shared" si="48"/>
        <v>UM-</v>
      </c>
      <c r="B742" s="31">
        <v>45044</v>
      </c>
      <c r="C742" s="32" t="s">
        <v>1240</v>
      </c>
      <c r="D742" s="32" t="s">
        <v>243</v>
      </c>
      <c r="E742" s="32" t="s">
        <v>1432</v>
      </c>
      <c r="F742" s="33">
        <v>454432.16</v>
      </c>
      <c r="G742" s="32" t="s">
        <v>405</v>
      </c>
      <c r="H742" s="16">
        <f t="shared" si="47"/>
        <v>45089</v>
      </c>
    </row>
    <row r="743" spans="1:8" ht="62.4" x14ac:dyDescent="0.3">
      <c r="A743" s="30" t="str">
        <f t="shared" si="48"/>
        <v>FEM</v>
      </c>
      <c r="B743" s="31">
        <v>45044</v>
      </c>
      <c r="C743" s="32" t="s">
        <v>1241</v>
      </c>
      <c r="D743" s="32" t="s">
        <v>257</v>
      </c>
      <c r="E743" s="32" t="s">
        <v>1445</v>
      </c>
      <c r="F743" s="33">
        <v>75700</v>
      </c>
      <c r="G743" s="32" t="s">
        <v>405</v>
      </c>
      <c r="H743" s="16">
        <f t="shared" si="47"/>
        <v>45089</v>
      </c>
    </row>
    <row r="744" spans="1:8" ht="31.2" x14ac:dyDescent="0.3">
      <c r="A744" s="30" t="s">
        <v>707</v>
      </c>
      <c r="B744" s="31">
        <v>45041</v>
      </c>
      <c r="C744" s="32" t="s">
        <v>1448</v>
      </c>
      <c r="D744" s="32" t="s">
        <v>1392</v>
      </c>
      <c r="E744" s="32" t="s">
        <v>1393</v>
      </c>
      <c r="F744" s="33">
        <v>281601.09999999998</v>
      </c>
      <c r="G744" s="32" t="s">
        <v>405</v>
      </c>
      <c r="H744" s="16">
        <f t="shared" si="47"/>
        <v>45086</v>
      </c>
    </row>
    <row r="745" spans="1:8" ht="31.2" x14ac:dyDescent="0.3">
      <c r="A745" s="30" t="s">
        <v>707</v>
      </c>
      <c r="B745" s="31">
        <v>45046</v>
      </c>
      <c r="C745" s="32" t="s">
        <v>1449</v>
      </c>
      <c r="D745" s="32" t="s">
        <v>458</v>
      </c>
      <c r="E745" s="32" t="s">
        <v>1450</v>
      </c>
      <c r="F745" s="33">
        <v>6013325.1600000001</v>
      </c>
      <c r="G745" s="32" t="s">
        <v>405</v>
      </c>
      <c r="H745" s="16">
        <f t="shared" si="47"/>
        <v>45091</v>
      </c>
    </row>
    <row r="746" spans="1:8" ht="78" x14ac:dyDescent="0.3">
      <c r="A746" s="30" t="str">
        <f t="shared" si="48"/>
        <v>REC</v>
      </c>
      <c r="B746" s="31">
        <v>45044</v>
      </c>
      <c r="C746" s="32" t="s">
        <v>1242</v>
      </c>
      <c r="D746" s="32" t="s">
        <v>276</v>
      </c>
      <c r="E746" s="32" t="s">
        <v>1446</v>
      </c>
      <c r="F746" s="33">
        <v>793951.2</v>
      </c>
      <c r="G746" s="32" t="s">
        <v>405</v>
      </c>
      <c r="H746" s="16">
        <f t="shared" si="47"/>
        <v>45089</v>
      </c>
    </row>
    <row r="747" spans="1:8" ht="18" thickBot="1" x14ac:dyDescent="0.35">
      <c r="A747" s="26" t="s">
        <v>404</v>
      </c>
      <c r="B747" s="26"/>
      <c r="C747" s="26"/>
      <c r="D747" s="27"/>
      <c r="E747" s="27"/>
      <c r="F747" s="28">
        <f>SUM(F10:F746)</f>
        <v>94455376.759999946</v>
      </c>
      <c r="G747" s="27"/>
      <c r="H747" s="27"/>
    </row>
    <row r="748" spans="1:8" ht="16.2" thickTop="1" x14ac:dyDescent="0.3">
      <c r="A748" s="1"/>
    </row>
    <row r="749" spans="1:8" x14ac:dyDescent="0.3">
      <c r="A749" s="1"/>
    </row>
    <row r="750" spans="1:8" x14ac:dyDescent="0.3">
      <c r="A750" s="1"/>
    </row>
    <row r="751" spans="1:8" x14ac:dyDescent="0.3">
      <c r="A751" s="1"/>
    </row>
    <row r="752" spans="1:8" x14ac:dyDescent="0.3">
      <c r="A752" s="1"/>
    </row>
    <row r="753" spans="1:8" ht="15.75" customHeight="1" x14ac:dyDescent="0.3">
      <c r="A753" s="34" t="s">
        <v>402</v>
      </c>
      <c r="B753" s="34"/>
      <c r="C753" s="34"/>
      <c r="D753" s="34"/>
      <c r="E753" s="34"/>
      <c r="F753" s="34"/>
      <c r="G753" s="34"/>
      <c r="H753" s="34"/>
    </row>
    <row r="754" spans="1:8" x14ac:dyDescent="0.3">
      <c r="A754" s="35" t="s">
        <v>403</v>
      </c>
      <c r="B754" s="35"/>
      <c r="C754" s="35"/>
      <c r="D754" s="35"/>
      <c r="E754" s="35"/>
      <c r="F754" s="35"/>
      <c r="G754" s="35"/>
      <c r="H754" s="35"/>
    </row>
    <row r="757" spans="1:8" x14ac:dyDescent="0.3">
      <c r="F757" s="25" t="s">
        <v>1451</v>
      </c>
      <c r="G757" s="1" t="s">
        <v>1451</v>
      </c>
    </row>
  </sheetData>
  <autoFilter ref="A9:H747" xr:uid="{00000000-0001-0000-0000-000000000000}"/>
  <mergeCells count="4">
    <mergeCell ref="A753:H753"/>
    <mergeCell ref="A754:H754"/>
    <mergeCell ref="A5:H5"/>
    <mergeCell ref="A6:H6"/>
  </mergeCells>
  <phoneticPr fontId="9" type="noConversion"/>
  <printOptions horizontalCentered="1"/>
  <pageMargins left="0.70866141732283472" right="0.31496062992125984" top="0.35433070866141736" bottom="0.35433070866141736" header="0.11811023622047245" footer="0.31496062992125984"/>
  <pageSetup scale="60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2023-05-09T14:34:58Z</cp:lastPrinted>
  <dcterms:created xsi:type="dcterms:W3CDTF">2023-01-18T19:38:44Z</dcterms:created>
  <dcterms:modified xsi:type="dcterms:W3CDTF">2024-12-24T01:43:33Z</dcterms:modified>
</cp:coreProperties>
</file>