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betania.cordero\Desktop\"/>
    </mc:Choice>
  </mc:AlternateContent>
  <xr:revisionPtr revIDLastSave="0" documentId="8_{BCFFBD60-0570-40ED-BF5A-745506799F3B}" xr6:coauthVersionLast="47" xr6:coauthVersionMax="47" xr10:uidLastSave="{00000000-0000-0000-0000-000000000000}"/>
  <bookViews>
    <workbookView xWindow="2580" yWindow="2580" windowWidth="17280" windowHeight="8964" xr2:uid="{2AC26E99-0FEA-4E81-BEC1-69324B297A33}"/>
  </bookViews>
  <sheets>
    <sheet name="NOVIEMBRE" sheetId="1" r:id="rId1"/>
  </sheets>
  <definedNames>
    <definedName name="_xlnm.Print_Titles" localSheetId="0">NOVIEMBRE!$9:$9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25" i="1" l="1"/>
  <c r="G125" i="1"/>
  <c r="K124" i="1"/>
  <c r="K123" i="1"/>
  <c r="K122" i="1"/>
  <c r="K121" i="1"/>
  <c r="K120" i="1"/>
  <c r="K119" i="1"/>
  <c r="K118" i="1"/>
  <c r="K117" i="1"/>
  <c r="K116" i="1"/>
  <c r="K115" i="1"/>
  <c r="K114" i="1"/>
  <c r="K113" i="1"/>
  <c r="K112" i="1"/>
  <c r="K111" i="1"/>
  <c r="K110" i="1"/>
  <c r="K109" i="1"/>
  <c r="K108" i="1"/>
  <c r="K107" i="1"/>
  <c r="K106" i="1"/>
  <c r="K105" i="1"/>
  <c r="K104" i="1"/>
  <c r="K103" i="1"/>
  <c r="K102" i="1"/>
  <c r="K101" i="1"/>
  <c r="K100" i="1"/>
  <c r="K99" i="1"/>
  <c r="K98" i="1"/>
  <c r="K97" i="1"/>
  <c r="K96" i="1"/>
  <c r="K95" i="1"/>
  <c r="K94" i="1"/>
  <c r="K93" i="1"/>
  <c r="K92" i="1"/>
  <c r="K91" i="1"/>
  <c r="K90" i="1"/>
  <c r="K89" i="1"/>
  <c r="K88" i="1"/>
  <c r="K87" i="1"/>
  <c r="K86" i="1"/>
  <c r="K85" i="1"/>
  <c r="K84" i="1"/>
  <c r="K83" i="1"/>
  <c r="K82" i="1"/>
  <c r="K81" i="1"/>
  <c r="K80" i="1"/>
  <c r="K79" i="1"/>
  <c r="K78" i="1"/>
  <c r="K77" i="1"/>
  <c r="K76" i="1"/>
  <c r="K75" i="1"/>
  <c r="K74" i="1"/>
  <c r="K73" i="1"/>
  <c r="K72" i="1"/>
  <c r="K71" i="1"/>
  <c r="K70" i="1"/>
  <c r="K69" i="1"/>
  <c r="K68" i="1"/>
  <c r="K67" i="1"/>
  <c r="K66" i="1"/>
  <c r="K65" i="1"/>
  <c r="K64" i="1"/>
  <c r="K63" i="1"/>
  <c r="K62" i="1"/>
  <c r="K61" i="1"/>
  <c r="K60" i="1"/>
  <c r="K59" i="1"/>
  <c r="K58" i="1"/>
  <c r="K57" i="1"/>
  <c r="K56" i="1"/>
  <c r="K55" i="1"/>
  <c r="K54" i="1"/>
  <c r="K53" i="1"/>
  <c r="K52" i="1"/>
  <c r="K51" i="1"/>
  <c r="K50" i="1"/>
  <c r="K49" i="1"/>
  <c r="K48" i="1"/>
  <c r="K47" i="1"/>
  <c r="K46" i="1"/>
  <c r="K45" i="1"/>
  <c r="K44" i="1"/>
  <c r="K43" i="1"/>
  <c r="K42" i="1"/>
  <c r="K41" i="1"/>
  <c r="K40" i="1"/>
  <c r="K39" i="1"/>
  <c r="K38" i="1"/>
  <c r="K37" i="1"/>
  <c r="K36" i="1"/>
  <c r="K35" i="1"/>
  <c r="K34" i="1"/>
  <c r="K33" i="1"/>
  <c r="K32" i="1"/>
  <c r="K31" i="1"/>
  <c r="K30" i="1"/>
  <c r="K29" i="1"/>
  <c r="K28" i="1"/>
  <c r="K27" i="1"/>
  <c r="K26" i="1"/>
  <c r="K25" i="1"/>
  <c r="K24" i="1"/>
  <c r="K23" i="1"/>
  <c r="K22" i="1"/>
  <c r="K21" i="1"/>
  <c r="K20" i="1"/>
  <c r="K19" i="1"/>
  <c r="K18" i="1"/>
  <c r="K17" i="1"/>
  <c r="K16" i="1"/>
  <c r="K15" i="1"/>
  <c r="K14" i="1"/>
  <c r="K13" i="1"/>
  <c r="K12" i="1"/>
  <c r="K11" i="1"/>
  <c r="K10" i="1"/>
</calcChain>
</file>

<file path=xl/sharedStrings.xml><?xml version="1.0" encoding="utf-8"?>
<sst xmlns="http://schemas.openxmlformats.org/spreadsheetml/2006/main" count="709" uniqueCount="246">
  <si>
    <t>INSTITUTO SUPERIOR DE FORMACION DOCENTE SALOME UREÑA</t>
  </si>
  <si>
    <t xml:space="preserve">Pago a Proveedores </t>
  </si>
  <si>
    <t>Corresp. Noviembre 2021</t>
  </si>
  <si>
    <t>Fecha:</t>
  </si>
  <si>
    <t>No.</t>
  </si>
  <si>
    <t>Fecha Documento de Pago</t>
  </si>
  <si>
    <t>No. Documento de Pago</t>
  </si>
  <si>
    <t>Fecha de factura</t>
  </si>
  <si>
    <t>Beneficiario</t>
  </si>
  <si>
    <t>Concepto</t>
  </si>
  <si>
    <t>Monto Facturado</t>
  </si>
  <si>
    <t xml:space="preserve">Monto Pagado RD$ </t>
  </si>
  <si>
    <t>Monto Pendiente RD$</t>
  </si>
  <si>
    <t>Estado</t>
  </si>
  <si>
    <t>Fecha estimada Recepción de pago</t>
  </si>
  <si>
    <t>01/11/2021</t>
  </si>
  <si>
    <t>21/10/2021</t>
  </si>
  <si>
    <t>Centro Automotriz Remesa, SRL</t>
  </si>
  <si>
    <t>REC-Pago relación de facts. por servicios de mantenimiento  y/o reparaciones vehícular de la Rectoría, ISFODOSU, OR-215-2020, cert. BS-11010-2020,adenda BS-0013050-2021 vigencia 31/72021,consumo parcial.</t>
  </si>
  <si>
    <t>0.00</t>
  </si>
  <si>
    <t>PAGADO</t>
  </si>
  <si>
    <t>25/10/2021</t>
  </si>
  <si>
    <t>05/10/2021</t>
  </si>
  <si>
    <t>Intesol Corporatión, SRL</t>
  </si>
  <si>
    <t>REC-Avance del 20% por contratación de perito en la elaboración de termino de referencia para la adecuación eléctrica de los Recinto Juan Vicente Moscoso, Luís Napoleón Nuñez Molina y Urania Montás, cert. BS-11595-2021.</t>
  </si>
  <si>
    <t>06/10/2021</t>
  </si>
  <si>
    <t>Hernandez Peguero &amp; Asociados, SRL</t>
  </si>
  <si>
    <t>LNM-Pago NCF:B1500000233 d/f 06/10/2021 por servicio de notarizaciónde (60) contratos, OR-2020-00133</t>
  </si>
  <si>
    <t>Suplidora Leopeña, SRL</t>
  </si>
  <si>
    <t>EPH-Pago NCF:B1500000747 d/f 06/10/2021, por compra de remanentes de alimentación, OR-2021-00046, fact. P27130.</t>
  </si>
  <si>
    <t>16/10/2021</t>
  </si>
  <si>
    <t>EL MOLINO DEPORTIVO S R L</t>
  </si>
  <si>
    <t>LNM-Pago NCF:B1500001255 d/f 16/10/2021, por adquisición de útiles deportivos para uso del área de educación fisíca del recinto,OR-2021-00224.</t>
  </si>
  <si>
    <t>HUMANO SEGUROS S A</t>
  </si>
  <si>
    <t>REC-Pago fact. NCF:B1500020909 d/f 01/11/2021, por seguro complementario para 239 empleados del ISFODOSU, mes de Nov. 2021, comprobante de pago  No. 22599315.</t>
  </si>
  <si>
    <t>02/11/2021</t>
  </si>
  <si>
    <t>Floristería Zuniflor, SRL</t>
  </si>
  <si>
    <t>REC-Pago NCF:B1500001937 d/f 21/10/21, adq. de ofrenda floral para depositar altar de la patria,en  conmemoración día de Salomé Ureña el 21/10/21, pago único según OR-2021/00271.</t>
  </si>
  <si>
    <t>19/10/2021</t>
  </si>
  <si>
    <t>GTG Industrial, SRL</t>
  </si>
  <si>
    <t>REC-Pago NCF: B1500002053 d/f 19/10/21, correspondiente a la adquisición de zafacones para la oficinas de Rectoría, pago único según OR-2021-00245.</t>
  </si>
  <si>
    <t>12/10/2021</t>
  </si>
  <si>
    <t>Editora Listin Diario, SA</t>
  </si>
  <si>
    <t>REC-Pago NCF:B1500004931 d/f 120/10/21, por concepto de  dos  publicaciones  de licitaciones publicas en periódicos de circulación nacional, OR-015-2020, pago parcial.</t>
  </si>
  <si>
    <t>03/11/2021</t>
  </si>
  <si>
    <t>EDITORA DEL CARIBE C POR A</t>
  </si>
  <si>
    <t>REC-Pago relación facts. publicación  de licitaciones publica en periodicos de circulación nacional, OR-014-2020, pago pacial.</t>
  </si>
  <si>
    <t>13/10/2021</t>
  </si>
  <si>
    <t>20/10/2021</t>
  </si>
  <si>
    <t>Agua Cristal, SA</t>
  </si>
  <si>
    <t>EMH-Pago fact. NCF:B1500029087 d/f 20/09/21, por compra de botellones de agua para consumo en el Recinto EMH, según OR-178/21</t>
  </si>
  <si>
    <t>31/08/2021</t>
  </si>
  <si>
    <t>COLLAGE ENTRANCE EXAMINATION BOARD</t>
  </si>
  <si>
    <t>REC-Pago relación de facts. anexa. por aplicación de prubas académicas para evaluar y seleccionar candidatos para la admisión a licenciatura, según certs. Nos. CI-499-2017/CI-381-2019/CI-252-2020./CI-221-2021,US$19,256.72 a una tasa de RD$ 56.5381.</t>
  </si>
  <si>
    <t>21/09/2021</t>
  </si>
  <si>
    <t>LNM-Pago NCF:B1500000235 d/f 25/10/2021, por servicio de notarización  de (09) contratos uso del recinto, según OR-2020-00133.</t>
  </si>
  <si>
    <t>04/11/2021</t>
  </si>
  <si>
    <t>Inversiones Sanfra, SRL</t>
  </si>
  <si>
    <t>FEM-Pago fact. con NCF:B1500000377 d/f 13/10/2021, correspondiente  a la compra de materiales ferreteros para el recinto pago único de la OR-2021</t>
  </si>
  <si>
    <t>04/10/2021</t>
  </si>
  <si>
    <t>Copel Security Printing, SAS</t>
  </si>
  <si>
    <t>REC-Pago No. 4641, NCF:B1500000624 d/f 04/10/2021  por contratación de servicio de impresión de titulos de graduación para el inst, Sup. de Form. Doc. Salomé Ureña, OR-2021-202,pacial.</t>
  </si>
  <si>
    <t>Elilolea Food Services, SRL</t>
  </si>
  <si>
    <t>FEM-Pago NCF:B1500000131 d/f 12/10/2021 corresp. a los servicio de refrigerios basicos para el programa prepak-12 a cargo de la dirección académica de nuestro primer pago de la OR-2021-00157</t>
  </si>
  <si>
    <t>08/11/2021</t>
  </si>
  <si>
    <t>14/10/2021</t>
  </si>
  <si>
    <t>CONVEXA &amp; ASOCIADOS, SRL</t>
  </si>
  <si>
    <t>UM-Pago realación de factura por servicio de mantenimiento  de aire acondicionado y reparación de los equipos industriales de cocina de este  recinto Urania Montás, tercer pago de la OR-2020-00239.</t>
  </si>
  <si>
    <t>Comercial Benzan Herrera, SRL</t>
  </si>
  <si>
    <t>UM-Pago fact. 22002208, NCF:B1500000233 d/f 14/10/2021, por adq. de materiales de limpieza y desinfección para uso en las diferentes áreas del recinto, OR-2021-00143.</t>
  </si>
  <si>
    <t>11/10/2021</t>
  </si>
  <si>
    <t>Xiomari Veloz D' Lujo Fiesta, SRL</t>
  </si>
  <si>
    <t>EMH-Pago fact. NCF:B1500001142 d/f 11/10/21 por servicio de instalación de tarima modular para entrega de titulos graduación de estudiantes del recinto EMH, según OR-239-21</t>
  </si>
  <si>
    <t>EMH-Pago fact. NCF:B1500001141 d/f 11/10/21 por servicio de catering preempacado para entrega de titulos graduación de estudiantes del recinto EMH, OR-205-21.</t>
  </si>
  <si>
    <t>ALL Office Solutions TS, SRL</t>
  </si>
  <si>
    <t>FEM-Pago fact. NCF:B1500000945 d/f 25/10/21 por servicio de mantenimiento preventivo y correctivo para impresora y fotocopiadora del recinto, pago único del la OR-2021-00126</t>
  </si>
  <si>
    <t>09/11/2021</t>
  </si>
  <si>
    <t>Athill &amp; Martinez, SA</t>
  </si>
  <si>
    <t>JVM-Pago fact. 109352, NCF:B1500000432 d/f 19/10/2021 corresp. a la adq. de utensilio de cocina pra el recinto Juan Vicente Moscoso OR-00184-2021.</t>
  </si>
  <si>
    <t>Supercentro Tamboril, SRL</t>
  </si>
  <si>
    <t>LNM-Pago NCF:B1500007378, d/f 11/10/2021, por adq, de tickets de combustible, uso de la flotilla de los vehículos y asignación de los directores de recinto, OR-2020-00088, cert:BS-0007137-2021.</t>
  </si>
  <si>
    <t>Oficina Universal, SA</t>
  </si>
  <si>
    <t>UM-Pago fact. 59703, NCF:B1500001358 d/f 25/10/2021, por adq. de toners para uso en las aficinas para la operatividad del recinto, OR-2021-00227.</t>
  </si>
  <si>
    <t>11/11/2021</t>
  </si>
  <si>
    <t>01/10/2021</t>
  </si>
  <si>
    <t>Sunix Petroleum, SRL</t>
  </si>
  <si>
    <t>EPH-Pago fact. 304970782, NCF:B1500060982, por concepto de adq. de tickets de combustible y asignación de septiembre 2021 desde 4260 al 4286 contrato BS-0011015-2020.</t>
  </si>
  <si>
    <t>Maxx Extintores, SRL</t>
  </si>
  <si>
    <t>UM-Pago fact. No. 1755, NCF:B1500000191 d/f 20/10/2021, por servicio de mantenimiento preventivo  de extintores de este recinto, OR-2021-00188.</t>
  </si>
  <si>
    <t>31/05/2021</t>
  </si>
  <si>
    <t>REC-Pago fact. No. PR00008499 d/f 31/05/021, por aplicación de pruebas acádemicas para evaluar y selecionar candidatos para la admisión a licenciatura, según certs. CI-499-2017/CI-381-2019/CI-252-2020/CI-2021 US$3,485.28 a una tasa de RD$56.7244.</t>
  </si>
  <si>
    <t>07/09/2021</t>
  </si>
  <si>
    <t>DMC Digital Marketing to Consumers, SRL</t>
  </si>
  <si>
    <t>REC-Pago relación de facts. anexas, corresp.  a la colocación de publicidad en redes sociales y medios digitales para el ISFODOSU mese agosto y sept. 2021, según OR-00093-2021, cert. BS-10269-2021</t>
  </si>
  <si>
    <t>26/10/2021</t>
  </si>
  <si>
    <t>EMH-Pago NCF:B1500061050 d/f 26/10/21, adq. de tickets de combustible para consumo  y diligencias del recinto, OR-161/20</t>
  </si>
  <si>
    <t>05/11/2021</t>
  </si>
  <si>
    <t>MAPFRE Salud ARS, S.A.</t>
  </si>
  <si>
    <t>Pago fact. No. 18375626, NCF:B1500002218 d/f 05/11/2021, por servicio de de seguro complementario para empleados del ISFODOSU, mes nov. 2021.</t>
  </si>
  <si>
    <t>28/10/2021</t>
  </si>
  <si>
    <t>ANNY SORANJI CORCINO SANCHEZ</t>
  </si>
  <si>
    <t>UM-Pago fact. 0052, NCF:B1500000052 d/f 28/10/2021, por adq. de articulos comestibles para para consumo de los estudiantes interno y semi-interno del recinto,5to pago del aOR-2019-00335.</t>
  </si>
  <si>
    <t>07/10/2021</t>
  </si>
  <si>
    <t>D' Sanson Exquisiteces Alquileres, SRL</t>
  </si>
  <si>
    <t>EPH-Contratación de servicio de catering (preempacado para actividad de entrega de titulo y bandas).</t>
  </si>
  <si>
    <t>12/11/2021</t>
  </si>
  <si>
    <t>FIDEICOMISO DE ADMINISTRACION Y GARANTIA ISFODOSU</t>
  </si>
  <si>
    <t>REC-Pago al fideicomiso de administración y garantía del ISFODOSU, con el fin de ser utilizados para otorgar becas de estudios al personal docente y administrativo del Instituto Superior de Form. Doc. Salomé Ureña (ISFODOSU), cert, CI-450-17 adenda CI-426</t>
  </si>
  <si>
    <t>10/11/2021</t>
  </si>
  <si>
    <t>COMPANIA DOMINICANA DE TELEFONOS C POR A</t>
  </si>
  <si>
    <t>REC-Pago fact. B1500111721 d/f 10/11/21, cuent 705001061 flotilla movil del instituto, Noviembre 2021.</t>
  </si>
  <si>
    <t>REC-Pago NCF:B1500111723 d/f 10/11/21, lineas Rectoría, cuenta No. 719198475, noviembre 2021.</t>
  </si>
  <si>
    <t>REC-Pago fact. B1500111066 d/f 28/10/21, cuenta 751071915, sumaria de los recintos, Octubre 2021.</t>
  </si>
  <si>
    <t>Sim Soluciones Integradas de Mercadeo, SRL</t>
  </si>
  <si>
    <t>REC-Pago fact. 0168, NCF:B1500000168 d/f 01/11/2021 por adq. de equipos de medición para la división de ingeniería y planta física, OR-2021-00231, pago único.</t>
  </si>
  <si>
    <t>15/11/2021</t>
  </si>
  <si>
    <t>REC-Pago fact. B1500111722 d/f 10/10/21, cuenta 711982560, central de Rectoría, Noviembre 2021.</t>
  </si>
  <si>
    <t>Difo Eléctromecanica, SRL</t>
  </si>
  <si>
    <t>REC-Pago Relación de facts. anexas, por servicio de mantenimiento  preventivo y correctivo para aires acondicionados y equipos de regrigeración de la Rectoría, FEM y EMH, cert BS-0008354-2021</t>
  </si>
  <si>
    <t>DI Part, Partes y Mecánica Diesel, SRL</t>
  </si>
  <si>
    <t>REC-Pago relación de facts. anexas, por servicio de mantenimiento y reparación de vehículos del recinto Emilio Prud Homme, cert. BS-0005029-2021.</t>
  </si>
  <si>
    <t>08/10/2021</t>
  </si>
  <si>
    <t>22/10/2021</t>
  </si>
  <si>
    <t>15/09/2021</t>
  </si>
  <si>
    <t>LNM-Pago  NCF:B1500000456 d/f  15/09/2021 por servicio de mantenimiento y reparación de la flotilla de los vehículos del recinto según cert. BS-0007629-2021, OR-2020-00152.</t>
  </si>
  <si>
    <t>18/10/2021</t>
  </si>
  <si>
    <t>Tecnicaribe Dominicana, SA</t>
  </si>
  <si>
    <t>LNM-Pago NCF:B1500000411 d/f 18/10/2021, servicio de mantenimiento y reparación  de planta eléctrica para su mejor operatividad del recinto según cert. BS-2510-2021.</t>
  </si>
  <si>
    <t>GRANT P K DIESEL, EIRL</t>
  </si>
  <si>
    <t>FEM-Pago NCF:B1500000137 d/f 07/10/2021, compra de gas licuado de petroleo (GLP) para cocción de alimentos, segundo pago de la OR-2020-00110.</t>
  </si>
  <si>
    <t>30/09/2021</t>
  </si>
  <si>
    <t>AGUA PLANETA AZUL C POR A</t>
  </si>
  <si>
    <t>REC-Pago relación de facts. anexas, por adquisición  de agua par consumo humano para la Rectoría del ISFODOSU. OR-2019-18, consumo pacial.</t>
  </si>
  <si>
    <t>FEM-Pago fact. 304983066, NCF:B1500061014 d/f 08/10/2021, por compra de tickets de combustibles para la flotilla de vehículos del recinto  8vo. pago  de la OR-2020-00028.</t>
  </si>
  <si>
    <t>10/10/2021</t>
  </si>
  <si>
    <t>Empresas Miltin, SRL</t>
  </si>
  <si>
    <t>UM-Pago relación de facts,por adq. de tickets de combustibles para los vehículos y gasoil para planta eléctrica de este recinto, 15 pagp de la OR-2020-00093.</t>
  </si>
  <si>
    <t>REC-Pago No.333, NCF:B1500000333 d/f 20/10/2021, por srvicio de desayuno y almuerzo el día 20 de oct. 2021, act. proyecto disciplina positiva del Recinto  EPH, OR-2021-0085, parcial</t>
  </si>
  <si>
    <t>Mujeres Emprendedoras Suplidoras Del Estados Mes, SRL</t>
  </si>
  <si>
    <t>JVM-Pago fact. NCF:B1500000007 d/f 08/10/2021, corresp. a la adq. de articulos de ferreteria para reemplazo y mantenimineto para el recinto Juan Vicente  Moscoso, OR-00199-2021.</t>
  </si>
  <si>
    <t>16/11/2021</t>
  </si>
  <si>
    <t>Hermosillo Comercial, SRL</t>
  </si>
  <si>
    <t>LNM-Pago relación de facturas anexas, por adq. de botellones de y botellitas de agua para uso de la alimentación de los estudiantes del recinto OR-2019-00593.</t>
  </si>
  <si>
    <t>17/11/2021</t>
  </si>
  <si>
    <t>WINDTELECOM S A</t>
  </si>
  <si>
    <t>REC-Pago NCF:B1500008799 d/f 02/11/21, corresp. a contrato de internet plus corresp. a Rectoria Nov. 2021.</t>
  </si>
  <si>
    <t>15/10/2021</t>
  </si>
  <si>
    <t>FERRETERIA EXPRESS SRL</t>
  </si>
  <si>
    <t>FEM-Pago fact. P-FT-E833944 con NCF:B1500000364 d/f 15/10/2021 compra de anaquel para el almacen del recinto pago único de la OR-2021-00225.</t>
  </si>
  <si>
    <t>JVM-Pago fact. FT-109419, NCF:B1500000435 d/f 19/10/2021 corresp. a la adq. de articulos de ferreteria para reemplazo y mantenimiento, OR-00197-2021</t>
  </si>
  <si>
    <t>28/06/2021</t>
  </si>
  <si>
    <t>Simeni Partner, SRL</t>
  </si>
  <si>
    <t>UM-Pago NCF:B1500000172 d/f 28/06/2021, por servicio de mantenimiento a la camioneta Toyota Hilux, placa EL07137,4to pago de la OR-2020-00172,</t>
  </si>
  <si>
    <t>Inversiones Veradalia, SRL</t>
  </si>
  <si>
    <t>REC-Pago No. 684, NCF:B1500000059 d/f 06/10/2021,por servicio de fumigación para las áreas exteriores de la Rectoría y FEM, Octubre 2021, según cert. BS-0011693-2021, OR-00136-2021, pago parciales.</t>
  </si>
  <si>
    <t>Solugral, SRL</t>
  </si>
  <si>
    <t>JVM-Pago NCF:B1500000143 d/f 25/10/2021 correspondiente a la adq. de articulos ferreteros y reemplazo,mantenimiento para el recinto.</t>
  </si>
  <si>
    <t>REC-Pago relación anexa, por adq. de botellones llenado y recarga de agua para cubrir la necesidad de un año para la Rectoría OR-2021-0261, consumo pacial.</t>
  </si>
  <si>
    <t>FEM-Pago fact. NCF:B1500029683 d/f 21/10/2021, por compra de agua purificada, 4to pago de la OR-2020-00145.</t>
  </si>
  <si>
    <t>30/08/2021</t>
  </si>
  <si>
    <t>Perfect Pest Control, SRL</t>
  </si>
  <si>
    <t>REC-Pago relación de fact. anexas por servicio de fumigación en general para todos los niveles internos y externo en las diferentes äreas del recinto LNM, OR-2019-0479, cert BS-59587-2020, adenda BS-5156-2021.</t>
  </si>
  <si>
    <t>27/09/2021</t>
  </si>
  <si>
    <t>19/11/2021</t>
  </si>
  <si>
    <t>COMERCIALIZADORA LANIPSE, SRL</t>
  </si>
  <si>
    <t>REC-Pago relación de facts. anexas por adq. de remanente de alimentos y bebidas del EPH OR-2020-068, consumo parcial.</t>
  </si>
  <si>
    <t>22/09/2021</t>
  </si>
  <si>
    <t>REC-Pago relación de facts. anexas por adq. de agua purificada para el Recinto EMH-2021-178, pagos parciales</t>
  </si>
  <si>
    <t>J.C.Q, Ingeniería en Ascensores, SRL</t>
  </si>
  <si>
    <t>REC-Pago relación de facts. corresp. a servicio de mantenimiento de ascensores e instalación rolletes, reparación de puerta y avión (ascensor viejo), según OR-000133-2021.</t>
  </si>
  <si>
    <t>REC-Pago fact. 305031598, NCF:B1500061082 d/f 03/11/2021, corresp. a la adquisición de tickets de combustibles para Rectoría del ISFODOSU, cert. BS-0011979-2021</t>
  </si>
  <si>
    <t>COMPU-OFFICE DOMINICANA, SRL</t>
  </si>
  <si>
    <t>REC-Pago No. 1400002628, NCF:B1500002628 d/f 18/10/2021, corresp. a la adq. de accesorio de informatica para el ISFODOSU, dirigido a MYPIMES, según OR-2021-00162, cierre de orden.</t>
  </si>
  <si>
    <t>Grupo Retmox, SRL</t>
  </si>
  <si>
    <t>EMH-Pago fact. NCF:B1500000235 d/f 20/10/21, por servicio de fumigación y control  de plagas para el Recinto, EMH, OR-80-21.</t>
  </si>
  <si>
    <t>Renzo  Roncagliolo Jones</t>
  </si>
  <si>
    <t>REC-Contratación de servicios profesionales para impartir taller de inducción a la normativa de tesis de Postgrado, del Instituto.</t>
  </si>
  <si>
    <t>Jenaman Company, SRL</t>
  </si>
  <si>
    <t>EMH-Pago fact. NCF:B1500000004 d/f 20/10/21, por compra de alimentos para estudiantes, del Recinto EMH, OR-191/21.</t>
  </si>
  <si>
    <t>MULTIPLICITY SRL</t>
  </si>
  <si>
    <t>REC-Pago fact. NCF:B1500000147 d/f 22/10/2021, por evaluaciones por competencias para el desarrollo del talento ADM. y DOC. y el reclutamiento y selección de plazas vacantes OR-2019-220, cert. BS-993-2019, adenda BS-8641-2020.</t>
  </si>
  <si>
    <t>22/11/2021</t>
  </si>
  <si>
    <t>29/10/2021</t>
  </si>
  <si>
    <t>DAMIAN MIGUEL ANGEL TAVERAS REYES</t>
  </si>
  <si>
    <t>REC-Contratación de servicio de transporte para el traslado del personal del EPH(Ruta EPH-ISA)mes de octubre (Catorce días),2021 orden No. 2020-00049, contrato No. BS-0010195-2020. Adendum BS-0011961-2021.  Fact. con NCF: B1500000182 d/f 29-10-2021.</t>
  </si>
  <si>
    <t>GASOLINERA FRANCO BIDO SRL</t>
  </si>
  <si>
    <t>EPH-Recinto 2 EPH Santiago-Adquisición de tickets prepagos de combustibles para uso del recinto EPH(ISFODOSU)Contrato BS-0012816-2021. Orden de compra ISFODOSU-2021-00208. Fact. No. 205773 con NCF: B1500001239 d/f 03/11/2021.</t>
  </si>
  <si>
    <t>Abastecimientos Comerciales FJJ, SRL</t>
  </si>
  <si>
    <t>REC-Pago fact. No. 760, NCF: B1500000305 d/f 22/10/2021, por adquisición de electrodomésticos para la Rectoria. dirigido a MIPYMES, OR-2021-281. Pago único.</t>
  </si>
  <si>
    <t>23/11/2021</t>
  </si>
  <si>
    <t>GL Promociones, SRL</t>
  </si>
  <si>
    <t>REC-Pago fact. No. 47484, NCF: B1500001180 d/f 04/11/2021, por adq. de medallas y trofeos para actividades varias del ISFODOSU. ORD-2021-280.  parcial.</t>
  </si>
  <si>
    <t>Solajico Comercial, SRL</t>
  </si>
  <si>
    <t>REC-Pago fact. No. 000168, NCF: B1500000167 d/f 05/11/2021, solicitando el pago de la orden de compra ISFODOSU-2021-00292, por adq. de neumáticos para la flotilla vehicular de este recinto UM.</t>
  </si>
  <si>
    <t>24/11/2021</t>
  </si>
  <si>
    <t>FEM-Pago fact. con NCF:B1500000378 d/f 21/10/2021, corresp. a la compra de materiales de limpiaza para el recinto, primerpago de la OR-2021-249.</t>
  </si>
  <si>
    <t>25/11/2021</t>
  </si>
  <si>
    <t>13/09/2021</t>
  </si>
  <si>
    <t>PAPELERIA PUEBLO, SRL</t>
  </si>
  <si>
    <t>REC-Pago fact. NCF: B1500000067 d/f 13/10/2021, según ORD-2021-00226, por adquisición de suministro y equipos para almacén y servicios generales. Para trabajos de mantenimiento.</t>
  </si>
  <si>
    <t>Procomer, SRL</t>
  </si>
  <si>
    <t>LNM-Segundo pago de la orden de compra ISFODOSU-2021-00059, por el servicio de mantenimiento y/o reparación de los Equipos industria  (cuarto frio) del recinto. según Cert-BS-0005159-2021, análisis de pago, NCF_ B1500000183 d/f 08/11/2021.</t>
  </si>
  <si>
    <t>Suplimade Comercial, SRL</t>
  </si>
  <si>
    <t>LNÑM-Saldo, orden de compra No. ISFODOSU-2021-00112 por la compra de materiales de limpieza y desechables, uso  de la operativa del recinto, Según análisis de pago,  NCF:B1500000093 d/f 13/11/21.</t>
  </si>
  <si>
    <t>EMH-Pago fact. NCF:B1500061109 d/f 11/11/21, por la compra y reposición  de tickets de combustible para consumo  y diligencias del recinto, orden de compra -161/20-segun anexos.</t>
  </si>
  <si>
    <t>Pohut Comercial, SRL</t>
  </si>
  <si>
    <t>LNM-Pago orden de compra No. ISFODOSU-2021-00237, por la compra se alcohol isopropílico al 70% para uso de la operatividad del recinto, Según NCF: B1500000158 d/f 09/11/2021.</t>
  </si>
  <si>
    <t>Express Servicios Logisticos ESLOGIST, EIRL</t>
  </si>
  <si>
    <t>FEM-Pago fact. B1500000139 d/f 05/11/2021, concerniente a la adq. de lavadora tipo torre. Pago único de la OR-2021-00302.</t>
  </si>
  <si>
    <t>26/11/2021</t>
  </si>
  <si>
    <t>NOLAZCO HIDALGO GUZMAN</t>
  </si>
  <si>
    <t>UM-Pago fact. NCF:B1500000024, d/f 03/11/2021, por concepto de servicio de notarización de 41 contratos de becas para estudiantes del recinto Urania Montás.5to pago de la OR-2020-00092.</t>
  </si>
  <si>
    <t>Zec Zolo Enfoke Creativo, EIRL</t>
  </si>
  <si>
    <t>LNM-Pago orden de compra No. ISFODOSU-2021-00236, por la compra de Gel antibacterial, para uso de la operatividad del recinto, según NCF: B1500000192 d/f 15/11/2021.</t>
  </si>
  <si>
    <t>MRO Mantenimiento Operación &amp; Reparación, SRL</t>
  </si>
  <si>
    <t>EMH-Pago fact. NCF: B1500000222 d/f 08/11/2021, por servicio de laminado de ventanas de cristal a torre de 9 pisos del recinto EMH, según OR-284/21.</t>
  </si>
  <si>
    <t>27/10/2021</t>
  </si>
  <si>
    <t>REC-Pago relación de facts. anexas, por adquisición de equipos  informaticos para diversas premiaciones del ISFODOSU, según cert. BS-11886-2021, parcial.</t>
  </si>
  <si>
    <t>Teorema CE, SRL</t>
  </si>
  <si>
    <t>REC-Pago relación anexas, por contratación de servicio  capacitaciones varios colaboradores del ISFODOSU, dirigidos a micro pequeñas y medianas empresas (MIPYMES) según ORD-2021-240, pacial</t>
  </si>
  <si>
    <t>SEGURO NACIONAL DE SALUD</t>
  </si>
  <si>
    <t>REC-Pago fact. NCF: B1500005432  d/f 23/11/2021, corresp. a la contratación de seguro complementario para empleados del ISFODOSU. mes de Diciembre 2021</t>
  </si>
  <si>
    <t>29/11/2021</t>
  </si>
  <si>
    <t>EMH-Pago fact. NCF:B1500000090 d/f 17/11/21, por servicio de mantenimiento preventivo y correctivo de los cuartos fríos del recinto  EMH, según OR-30-2021.</t>
  </si>
  <si>
    <t>MACORISANA DE COMBUSTIBLES, SRL</t>
  </si>
  <si>
    <t>JVM-Pago fact. No. 3888 NCF:B1500003888 d/f 09/11/2021, corresp. a la adquisición de tickets de combustibles prepagos OR-00029-2021.</t>
  </si>
  <si>
    <t>30/11/2021</t>
  </si>
  <si>
    <t>Dita Services, SRL</t>
  </si>
  <si>
    <t>JVM-Pago  facts. según  relación anexa, por contratación de servicios de fumigación por Lotes para el recinto JVM. Mes octubre y noviembre. OR-116-2021.</t>
  </si>
  <si>
    <t>Maderas Tropicales, SRL</t>
  </si>
  <si>
    <t>JVM-Pago fact. No. 00000019, NCF:B1500000120 d/f 28/10/2021 corresp. a la adq.  de productos de jardineria para el mantenimiento  del recinto, OR-00274-2021.</t>
  </si>
  <si>
    <t>18/11/2021</t>
  </si>
  <si>
    <t>SEGUROS UNIVERSAL C POR A</t>
  </si>
  <si>
    <t>REC-Pago relación de facts. anexas corresp. a contratación de seguro complementario para empleados del ISFODOSU, mes de Dic.2021.</t>
  </si>
  <si>
    <t>Seguros Sura, SA</t>
  </si>
  <si>
    <t>REC-Pago NCF:B1500000724 d/f 26/11/2021, pago poliza auto 73952, flotilla de vehículos del instituto, renovación 2020-2021, con vigencia del 26/11/2021 al 26/11/2022.</t>
  </si>
  <si>
    <t>FUNDACION CASA ARQUIDIOCESANA MARIA DE LA ALTAGRACIA, INC</t>
  </si>
  <si>
    <t>REC-Avance del 20% por el desarrollo de actividades formativas en las instalaciones de la fundación Casa Arquidiocesana María de la Alt. con los participantes del Programa de Formación en Gestión de Organizaciones Educativas Cert. No. CI-263-2021.</t>
  </si>
  <si>
    <t>Grupo Iceberg, SRL</t>
  </si>
  <si>
    <t>REC-Pago NCF: B1500000207 d/f 23/11/2021, adq. de neumáticos para la flotilla de vehicular de Rectoria, Pago  único ORD-2021-00329. Requerido por serv. generales.</t>
  </si>
  <si>
    <t>REC-Pago NCF:B1500000089 d/f 16/11/2021, por servicio de instalación eléctrica para los equipos de acondionador de aires techo de Rectoría, pago único OR-2021-00307, requerido por serv. grales.</t>
  </si>
  <si>
    <t>Obelca, SRL</t>
  </si>
  <si>
    <t>FEM-Pago de fact. No. 0000397 con NCF: B1500000120 d/f 03/11/2021, adq. de hornos microondas Rectoria. Pago único de la OR-2021-00301.</t>
  </si>
  <si>
    <t>TOTALES</t>
  </si>
  <si>
    <t>LIC JOSE ERNESTO JIMENEZ</t>
  </si>
  <si>
    <t>DIRECTOR FINANCIERO, ISFODOSU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</si>
</sst>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2" x14ac:knownFonts="1">
    <font>
      <sz val="11"/>
      <color indexed="8"/>
      <name val="Calibri"/>
      <family val="2"/>
      <scheme val="minor"/>
    </font>
    <font>
      <sz val="11"/>
      <color indexed="8"/>
      <name val="Calibri"/>
      <family val="2"/>
      <scheme val="minor"/>
    </font>
    <font>
      <sz val="12"/>
      <color theme="1"/>
      <name val="Times New Roman"/>
      <family val="1"/>
    </font>
    <font>
      <b/>
      <sz val="13"/>
      <color theme="1"/>
      <name val="Times New Roman"/>
      <family val="1"/>
    </font>
    <font>
      <sz val="13"/>
      <color theme="1"/>
      <name val="Times New Roman"/>
      <family val="1"/>
    </font>
    <font>
      <b/>
      <sz val="13"/>
      <color theme="0"/>
      <name val="Times New Roman"/>
      <family val="1"/>
    </font>
    <font>
      <sz val="11"/>
      <color indexed="8"/>
      <name val="Times New Roman"/>
      <family val="1"/>
    </font>
    <font>
      <sz val="12"/>
      <color indexed="8"/>
      <name val="Times New Roman"/>
      <family val="1"/>
    </font>
    <font>
      <b/>
      <sz val="12"/>
      <color indexed="8"/>
      <name val="Times New Roman"/>
      <family val="1"/>
    </font>
    <font>
      <sz val="9"/>
      <color theme="1"/>
      <name val="Calibri"/>
      <family val="2"/>
      <scheme val="minor"/>
    </font>
    <font>
      <sz val="12"/>
      <color theme="1"/>
      <name val="Calibri"/>
      <family val="2"/>
      <scheme val="minor"/>
    </font>
    <font>
      <b/>
      <sz val="12"/>
      <color theme="1"/>
      <name val="Calibri"/>
      <family val="2"/>
      <scheme val="minor"/>
    </font>
  </fonts>
  <fills count="4">
    <fill>
      <patternFill patternType="none"/>
    </fill>
    <fill>
      <patternFill patternType="gray125"/>
    </fill>
    <fill>
      <patternFill patternType="solid">
        <fgColor rgb="FF002060"/>
        <bgColor indexed="64"/>
      </patternFill>
    </fill>
    <fill>
      <patternFill patternType="solid">
        <fgColor theme="2" tint="-0.249977111117893"/>
        <bgColor indexed="64"/>
      </patternFill>
    </fill>
  </fills>
  <borders count="6">
    <border>
      <left/>
      <right/>
      <top/>
      <bottom/>
      <diagonal/>
    </border>
    <border>
      <left style="thin">
        <color auto="1"/>
      </left>
      <right style="thin">
        <color auto="1"/>
      </right>
      <top style="thin">
        <color auto="1"/>
      </top>
      <bottom style="thin">
        <color auto="1"/>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thin">
        <color auto="1"/>
      </left>
      <right style="thin">
        <color auto="1"/>
      </right>
      <top style="thin">
        <color indexed="64"/>
      </top>
      <bottom style="double">
        <color indexed="64"/>
      </bottom>
      <diagonal/>
    </border>
    <border>
      <left/>
      <right/>
      <top style="thin">
        <color indexed="64"/>
      </top>
      <bottom/>
      <diagonal/>
    </border>
  </borders>
  <cellStyleXfs count="2">
    <xf numFmtId="0" fontId="0" fillId="0" borderId="0"/>
    <xf numFmtId="43" fontId="1" fillId="0" borderId="0" applyFont="0" applyFill="0" applyBorder="0" applyAlignment="0" applyProtection="0"/>
  </cellStyleXfs>
  <cellXfs count="34">
    <xf numFmtId="0" fontId="0" fillId="0" borderId="0" xfId="0"/>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3" fillId="0" borderId="0" xfId="0" applyFont="1" applyAlignment="1">
      <alignment horizontal="left" vertical="center"/>
    </xf>
    <xf numFmtId="14" fontId="3" fillId="0" borderId="0" xfId="0" applyNumberFormat="1" applyFont="1" applyAlignment="1">
      <alignment horizontal="center" vertical="center"/>
    </xf>
    <xf numFmtId="49" fontId="5" fillId="2" borderId="1" xfId="0" applyNumberFormat="1" applyFont="1" applyFill="1" applyBorder="1" applyAlignment="1">
      <alignment horizontal="center" vertical="center" wrapText="1"/>
    </xf>
    <xf numFmtId="43" fontId="5" fillId="2" borderId="1" xfId="1" applyFont="1" applyFill="1" applyBorder="1" applyAlignment="1">
      <alignment horizontal="center" vertical="center" wrapText="1"/>
    </xf>
    <xf numFmtId="49" fontId="5" fillId="2" borderId="1" xfId="1" applyNumberFormat="1" applyFont="1" applyFill="1" applyBorder="1" applyAlignment="1">
      <alignment horizontal="center" vertical="center" wrapText="1"/>
    </xf>
    <xf numFmtId="0" fontId="6" fillId="0" borderId="0" xfId="0" applyFont="1" applyAlignment="1">
      <alignment horizontal="center" vertical="center" wrapText="1"/>
    </xf>
    <xf numFmtId="0" fontId="7" fillId="0" borderId="1" xfId="0" applyFont="1" applyBorder="1" applyAlignment="1">
      <alignment horizontal="center" vertical="center" wrapText="1"/>
    </xf>
    <xf numFmtId="49" fontId="7" fillId="0" borderId="1" xfId="0" applyNumberFormat="1" applyFont="1" applyBorder="1" applyAlignment="1">
      <alignment horizontal="center" vertical="center" wrapText="1"/>
    </xf>
    <xf numFmtId="15" fontId="7" fillId="0" borderId="1" xfId="0" applyNumberFormat="1" applyFont="1" applyBorder="1" applyAlignment="1">
      <alignment horizontal="center" vertical="center" wrapText="1"/>
    </xf>
    <xf numFmtId="49" fontId="7" fillId="0" borderId="1" xfId="0" applyNumberFormat="1" applyFont="1" applyBorder="1" applyAlignment="1">
      <alignment horizontal="left" vertical="center" wrapText="1"/>
    </xf>
    <xf numFmtId="43" fontId="7" fillId="0" borderId="1" xfId="1" applyFont="1" applyBorder="1" applyAlignment="1">
      <alignment horizontal="center" vertical="center" wrapText="1"/>
    </xf>
    <xf numFmtId="49" fontId="7" fillId="0" borderId="1" xfId="1" applyNumberFormat="1" applyFont="1" applyBorder="1" applyAlignment="1">
      <alignment horizontal="center" vertical="center" wrapText="1"/>
    </xf>
    <xf numFmtId="49" fontId="8" fillId="3" borderId="2" xfId="0" applyNumberFormat="1" applyFont="1" applyFill="1" applyBorder="1" applyAlignment="1">
      <alignment horizontal="left" vertical="center"/>
    </xf>
    <xf numFmtId="0" fontId="8" fillId="3" borderId="2" xfId="0" applyFont="1" applyFill="1" applyBorder="1" applyAlignment="1">
      <alignment horizontal="center" vertical="center" wrapText="1"/>
    </xf>
    <xf numFmtId="43" fontId="8" fillId="3" borderId="3" xfId="1" applyFont="1" applyFill="1" applyBorder="1" applyAlignment="1">
      <alignment horizontal="center" vertical="center" wrapText="1"/>
    </xf>
    <xf numFmtId="43" fontId="8" fillId="3" borderId="2" xfId="1" applyFont="1" applyFill="1" applyBorder="1" applyAlignment="1">
      <alignment horizontal="center" vertical="center" wrapText="1"/>
    </xf>
    <xf numFmtId="49" fontId="8" fillId="3" borderId="4" xfId="1" applyNumberFormat="1" applyFont="1" applyFill="1" applyBorder="1" applyAlignment="1">
      <alignment horizontal="center" vertical="center" wrapText="1"/>
    </xf>
    <xf numFmtId="43" fontId="7" fillId="3" borderId="2" xfId="1" applyFont="1" applyFill="1" applyBorder="1" applyAlignment="1">
      <alignment horizontal="center" vertical="center" wrapText="1"/>
    </xf>
    <xf numFmtId="0" fontId="7" fillId="3" borderId="2" xfId="0" applyFont="1" applyFill="1" applyBorder="1" applyAlignment="1">
      <alignment horizontal="center" vertical="center" wrapText="1"/>
    </xf>
    <xf numFmtId="49" fontId="6" fillId="0" borderId="0" xfId="0" applyNumberFormat="1" applyFont="1" applyAlignment="1">
      <alignment horizontal="center" vertical="center" wrapText="1"/>
    </xf>
    <xf numFmtId="43" fontId="6" fillId="0" borderId="0" xfId="1" applyFont="1" applyAlignment="1">
      <alignment horizontal="center" vertical="center" wrapText="1"/>
    </xf>
    <xf numFmtId="49" fontId="6" fillId="0" borderId="0" xfId="1" applyNumberFormat="1" applyFont="1" applyAlignment="1">
      <alignment horizontal="center" vertical="center" wrapText="1"/>
    </xf>
    <xf numFmtId="0" fontId="6" fillId="0" borderId="0" xfId="0" applyFont="1" applyAlignment="1">
      <alignment wrapText="1"/>
    </xf>
    <xf numFmtId="0" fontId="9" fillId="0" borderId="0" xfId="0" applyFont="1" applyAlignment="1">
      <alignment horizontal="center" vertical="center" wrapText="1"/>
    </xf>
    <xf numFmtId="0" fontId="10" fillId="0" borderId="0" xfId="0" applyFont="1" applyAlignment="1">
      <alignment horizontal="center" vertical="center"/>
    </xf>
    <xf numFmtId="0" fontId="10" fillId="0" borderId="0" xfId="0" applyFont="1" applyAlignment="1">
      <alignment vertical="center"/>
    </xf>
    <xf numFmtId="0" fontId="6" fillId="0" borderId="0" xfId="0" applyFont="1"/>
    <xf numFmtId="0" fontId="3" fillId="0" borderId="0" xfId="0" applyFont="1" applyAlignment="1">
      <alignment horizontal="center" vertical="center"/>
    </xf>
    <xf numFmtId="0" fontId="11" fillId="0" borderId="5" xfId="0" applyFont="1" applyBorder="1" applyAlignment="1">
      <alignment horizontal="center" vertical="center" wrapText="1"/>
    </xf>
    <xf numFmtId="0" fontId="11" fillId="0" borderId="0" xfId="0" applyFont="1" applyAlignment="1">
      <alignment horizontal="center"/>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869414</xdr:colOff>
      <xdr:row>0</xdr:row>
      <xdr:rowOff>38100</xdr:rowOff>
    </xdr:from>
    <xdr:ext cx="892711" cy="1047750"/>
    <xdr:pic>
      <xdr:nvPicPr>
        <xdr:cNvPr id="2" name="Imagen 1">
          <a:extLst>
            <a:ext uri="{FF2B5EF4-FFF2-40B4-BE49-F238E27FC236}">
              <a16:creationId xmlns:a16="http://schemas.microsoft.com/office/drawing/2014/main" id="{6BCDDC8F-0C17-4EF0-813E-F9024B53A387}"/>
            </a:ext>
          </a:extLst>
        </xdr:cNvPr>
        <xdr:cNvPicPr>
          <a:picLocks noChangeAspect="1"/>
        </xdr:cNvPicPr>
      </xdr:nvPicPr>
      <xdr:blipFill>
        <a:blip xmlns:r="http://schemas.openxmlformats.org/officeDocument/2006/relationships" r:embed="rId1"/>
        <a:stretch>
          <a:fillRect/>
        </a:stretch>
      </xdr:blipFill>
      <xdr:spPr>
        <a:xfrm>
          <a:off x="5184239" y="38100"/>
          <a:ext cx="892711" cy="1047750"/>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07E54F-C0E5-4CF3-91EC-6A95463661FD}">
  <sheetPr>
    <pageSetUpPr fitToPage="1"/>
  </sheetPr>
  <dimension ref="A1:K139"/>
  <sheetViews>
    <sheetView tabSelected="1" topLeftCell="A121" workbookViewId="0">
      <selection activeCell="J143" sqref="J143"/>
    </sheetView>
  </sheetViews>
  <sheetFormatPr baseColWidth="10" defaultColWidth="11.44140625" defaultRowHeight="13.8" x14ac:dyDescent="0.25"/>
  <cols>
    <col min="1" max="1" width="4.88671875" style="30" bestFit="1" customWidth="1"/>
    <col min="2" max="2" width="14.44140625" style="30" customWidth="1"/>
    <col min="3" max="3" width="11.88671875" style="30" bestFit="1" customWidth="1"/>
    <col min="4" max="4" width="11.44140625" style="30" customWidth="1"/>
    <col min="5" max="5" width="22.109375" style="30" customWidth="1"/>
    <col min="6" max="6" width="43.5546875" style="30" bestFit="1" customWidth="1"/>
    <col min="7" max="7" width="18.33203125" style="30" bestFit="1" customWidth="1"/>
    <col min="8" max="8" width="15.33203125" style="30" bestFit="1" customWidth="1"/>
    <col min="9" max="9" width="12" style="30" customWidth="1"/>
    <col min="10" max="10" width="11.6640625" style="30" customWidth="1"/>
    <col min="11" max="11" width="16.5546875" style="30" bestFit="1" customWidth="1"/>
    <col min="12" max="16384" width="11.44140625" style="30"/>
  </cols>
  <sheetData>
    <row r="1" spans="1:11" s="1" customFormat="1" ht="16.8" x14ac:dyDescent="0.3">
      <c r="B1" s="2"/>
      <c r="C1" s="2"/>
      <c r="D1" s="2"/>
      <c r="E1" s="2"/>
      <c r="F1" s="2"/>
      <c r="G1" s="3"/>
      <c r="H1" s="2"/>
      <c r="I1" s="3"/>
      <c r="J1" s="3"/>
      <c r="K1" s="3"/>
    </row>
    <row r="2" spans="1:11" s="1" customFormat="1" ht="16.8" x14ac:dyDescent="0.3">
      <c r="B2" s="2"/>
      <c r="C2" s="2"/>
      <c r="D2" s="2"/>
      <c r="E2" s="2"/>
      <c r="F2" s="2"/>
      <c r="G2" s="3"/>
      <c r="H2" s="2"/>
      <c r="I2" s="3"/>
      <c r="J2" s="3"/>
      <c r="K2" s="3"/>
    </row>
    <row r="3" spans="1:11" s="1" customFormat="1" ht="16.8" x14ac:dyDescent="0.3">
      <c r="B3" s="2"/>
      <c r="C3" s="2"/>
      <c r="D3" s="2"/>
      <c r="E3" s="2"/>
      <c r="F3" s="2"/>
      <c r="G3" s="3"/>
      <c r="H3" s="2"/>
      <c r="I3" s="3"/>
      <c r="J3" s="3"/>
      <c r="K3" s="3"/>
    </row>
    <row r="4" spans="1:11" s="1" customFormat="1" ht="16.8" x14ac:dyDescent="0.3">
      <c r="B4" s="2"/>
      <c r="C4" s="2"/>
      <c r="D4" s="2"/>
      <c r="E4" s="2"/>
      <c r="F4" s="2"/>
      <c r="G4" s="3"/>
      <c r="H4" s="2"/>
      <c r="I4" s="3"/>
      <c r="J4" s="3"/>
      <c r="K4" s="3"/>
    </row>
    <row r="5" spans="1:11" s="1" customFormat="1" ht="16.8" x14ac:dyDescent="0.3">
      <c r="B5" s="2"/>
      <c r="C5" s="2"/>
      <c r="D5" s="2"/>
      <c r="E5" s="2"/>
      <c r="F5" s="2"/>
      <c r="G5" s="3"/>
      <c r="H5" s="2"/>
      <c r="I5" s="3"/>
      <c r="J5" s="3"/>
      <c r="K5" s="3"/>
    </row>
    <row r="6" spans="1:11" s="1" customFormat="1" ht="16.8" x14ac:dyDescent="0.3">
      <c r="B6" s="31" t="s">
        <v>0</v>
      </c>
      <c r="C6" s="31"/>
      <c r="D6" s="31"/>
      <c r="E6" s="31"/>
      <c r="F6" s="31"/>
      <c r="G6" s="31"/>
      <c r="H6" s="31"/>
      <c r="I6" s="31"/>
      <c r="J6" s="31"/>
      <c r="K6" s="31"/>
    </row>
    <row r="7" spans="1:11" s="1" customFormat="1" ht="16.8" x14ac:dyDescent="0.3">
      <c r="B7" s="31" t="s">
        <v>1</v>
      </c>
      <c r="C7" s="31"/>
      <c r="D7" s="31"/>
      <c r="E7" s="31"/>
      <c r="F7" s="31"/>
      <c r="G7" s="31"/>
      <c r="H7" s="31"/>
      <c r="I7" s="31"/>
      <c r="J7" s="31"/>
      <c r="K7" s="31"/>
    </row>
    <row r="8" spans="1:11" s="1" customFormat="1" ht="16.8" x14ac:dyDescent="0.3">
      <c r="B8" s="4" t="s">
        <v>2</v>
      </c>
      <c r="C8" s="3"/>
      <c r="D8" s="2"/>
      <c r="E8" s="3"/>
      <c r="F8" s="2"/>
      <c r="G8" s="3"/>
      <c r="H8" s="3"/>
      <c r="I8" s="3"/>
      <c r="J8" s="2" t="s">
        <v>3</v>
      </c>
      <c r="K8" s="5">
        <v>44530</v>
      </c>
    </row>
    <row r="9" spans="1:11" s="9" customFormat="1" ht="67.2" x14ac:dyDescent="0.3">
      <c r="A9" s="6" t="s">
        <v>4</v>
      </c>
      <c r="B9" s="6" t="s">
        <v>5</v>
      </c>
      <c r="C9" s="6" t="s">
        <v>6</v>
      </c>
      <c r="D9" s="6" t="s">
        <v>7</v>
      </c>
      <c r="E9" s="6" t="s">
        <v>8</v>
      </c>
      <c r="F9" s="6" t="s">
        <v>9</v>
      </c>
      <c r="G9" s="7" t="s">
        <v>10</v>
      </c>
      <c r="H9" s="7" t="s">
        <v>11</v>
      </c>
      <c r="I9" s="8" t="s">
        <v>12</v>
      </c>
      <c r="J9" s="7" t="s">
        <v>13</v>
      </c>
      <c r="K9" s="7" t="s">
        <v>14</v>
      </c>
    </row>
    <row r="10" spans="1:11" s="9" customFormat="1" ht="78" x14ac:dyDescent="0.3">
      <c r="A10" s="10">
        <v>1</v>
      </c>
      <c r="B10" s="11" t="s">
        <v>15</v>
      </c>
      <c r="C10" s="10">
        <v>4894</v>
      </c>
      <c r="D10" s="12" t="s">
        <v>16</v>
      </c>
      <c r="E10" s="11" t="s">
        <v>17</v>
      </c>
      <c r="F10" s="13" t="s">
        <v>18</v>
      </c>
      <c r="G10" s="14">
        <v>166144</v>
      </c>
      <c r="H10" s="14">
        <v>166144</v>
      </c>
      <c r="I10" s="15" t="s">
        <v>19</v>
      </c>
      <c r="J10" s="14" t="s">
        <v>20</v>
      </c>
      <c r="K10" s="12">
        <f t="shared" ref="K10:K73" si="0">+B10+15</f>
        <v>44516</v>
      </c>
    </row>
    <row r="11" spans="1:11" s="9" customFormat="1" ht="78" x14ac:dyDescent="0.3">
      <c r="A11" s="10">
        <v>2</v>
      </c>
      <c r="B11" s="11" t="s">
        <v>15</v>
      </c>
      <c r="C11" s="10">
        <v>4894</v>
      </c>
      <c r="D11" s="12" t="s">
        <v>21</v>
      </c>
      <c r="E11" s="11" t="s">
        <v>17</v>
      </c>
      <c r="F11" s="13" t="s">
        <v>18</v>
      </c>
      <c r="G11" s="14">
        <v>121593.1</v>
      </c>
      <c r="H11" s="14">
        <v>121593.1</v>
      </c>
      <c r="I11" s="15" t="s">
        <v>19</v>
      </c>
      <c r="J11" s="14" t="s">
        <v>20</v>
      </c>
      <c r="K11" s="12">
        <f t="shared" si="0"/>
        <v>44516</v>
      </c>
    </row>
    <row r="12" spans="1:11" s="9" customFormat="1" ht="93.6" x14ac:dyDescent="0.3">
      <c r="A12" s="10">
        <v>3</v>
      </c>
      <c r="B12" s="11" t="s">
        <v>15</v>
      </c>
      <c r="C12" s="10">
        <v>4905</v>
      </c>
      <c r="D12" s="12" t="s">
        <v>22</v>
      </c>
      <c r="E12" s="11" t="s">
        <v>23</v>
      </c>
      <c r="F12" s="13" t="s">
        <v>24</v>
      </c>
      <c r="G12" s="14">
        <v>149765.6</v>
      </c>
      <c r="H12" s="14">
        <v>149765.6</v>
      </c>
      <c r="I12" s="15" t="s">
        <v>19</v>
      </c>
      <c r="J12" s="14" t="s">
        <v>20</v>
      </c>
      <c r="K12" s="12">
        <f t="shared" si="0"/>
        <v>44516</v>
      </c>
    </row>
    <row r="13" spans="1:11" s="9" customFormat="1" ht="46.8" x14ac:dyDescent="0.3">
      <c r="A13" s="10">
        <v>4</v>
      </c>
      <c r="B13" s="11" t="s">
        <v>15</v>
      </c>
      <c r="C13" s="10">
        <v>4907</v>
      </c>
      <c r="D13" s="12" t="s">
        <v>25</v>
      </c>
      <c r="E13" s="11" t="s">
        <v>26</v>
      </c>
      <c r="F13" s="13" t="s">
        <v>27</v>
      </c>
      <c r="G13" s="14">
        <v>37524</v>
      </c>
      <c r="H13" s="14">
        <v>37524</v>
      </c>
      <c r="I13" s="15" t="s">
        <v>19</v>
      </c>
      <c r="J13" s="14" t="s">
        <v>20</v>
      </c>
      <c r="K13" s="12">
        <f t="shared" si="0"/>
        <v>44516</v>
      </c>
    </row>
    <row r="14" spans="1:11" s="9" customFormat="1" ht="46.8" x14ac:dyDescent="0.3">
      <c r="A14" s="10">
        <v>5</v>
      </c>
      <c r="B14" s="11" t="s">
        <v>15</v>
      </c>
      <c r="C14" s="10">
        <v>4909</v>
      </c>
      <c r="D14" s="12" t="s">
        <v>25</v>
      </c>
      <c r="E14" s="11" t="s">
        <v>28</v>
      </c>
      <c r="F14" s="13" t="s">
        <v>29</v>
      </c>
      <c r="G14" s="14">
        <v>1550</v>
      </c>
      <c r="H14" s="14">
        <v>1550</v>
      </c>
      <c r="I14" s="15" t="s">
        <v>19</v>
      </c>
      <c r="J14" s="14" t="s">
        <v>20</v>
      </c>
      <c r="K14" s="12">
        <f t="shared" si="0"/>
        <v>44516</v>
      </c>
    </row>
    <row r="15" spans="1:11" s="9" customFormat="1" ht="62.4" x14ac:dyDescent="0.3">
      <c r="A15" s="10">
        <v>6</v>
      </c>
      <c r="B15" s="11" t="s">
        <v>15</v>
      </c>
      <c r="C15" s="10">
        <v>4911</v>
      </c>
      <c r="D15" s="12" t="s">
        <v>30</v>
      </c>
      <c r="E15" s="11" t="s">
        <v>31</v>
      </c>
      <c r="F15" s="13" t="s">
        <v>32</v>
      </c>
      <c r="G15" s="14">
        <v>223070.05</v>
      </c>
      <c r="H15" s="14">
        <v>223070.05</v>
      </c>
      <c r="I15" s="15" t="s">
        <v>19</v>
      </c>
      <c r="J15" s="14" t="s">
        <v>20</v>
      </c>
      <c r="K15" s="12">
        <f t="shared" si="0"/>
        <v>44516</v>
      </c>
    </row>
    <row r="16" spans="1:11" s="9" customFormat="1" ht="62.4" x14ac:dyDescent="0.3">
      <c r="A16" s="10">
        <v>7</v>
      </c>
      <c r="B16" s="11" t="s">
        <v>15</v>
      </c>
      <c r="C16" s="10">
        <v>4915</v>
      </c>
      <c r="D16" s="12" t="s">
        <v>15</v>
      </c>
      <c r="E16" s="11" t="s">
        <v>33</v>
      </c>
      <c r="F16" s="13" t="s">
        <v>34</v>
      </c>
      <c r="G16" s="14">
        <v>424330.95</v>
      </c>
      <c r="H16" s="14">
        <v>424330.95</v>
      </c>
      <c r="I16" s="15" t="s">
        <v>19</v>
      </c>
      <c r="J16" s="14" t="s">
        <v>20</v>
      </c>
      <c r="K16" s="12">
        <f t="shared" si="0"/>
        <v>44516</v>
      </c>
    </row>
    <row r="17" spans="1:11" s="9" customFormat="1" ht="78" x14ac:dyDescent="0.3">
      <c r="A17" s="10">
        <v>8</v>
      </c>
      <c r="B17" s="11" t="s">
        <v>35</v>
      </c>
      <c r="C17" s="10">
        <v>4926</v>
      </c>
      <c r="D17" s="12" t="s">
        <v>16</v>
      </c>
      <c r="E17" s="11" t="s">
        <v>36</v>
      </c>
      <c r="F17" s="13" t="s">
        <v>37</v>
      </c>
      <c r="G17" s="14">
        <v>29500</v>
      </c>
      <c r="H17" s="14">
        <v>29500</v>
      </c>
      <c r="I17" s="15" t="s">
        <v>19</v>
      </c>
      <c r="J17" s="14" t="s">
        <v>20</v>
      </c>
      <c r="K17" s="12">
        <f t="shared" si="0"/>
        <v>44517</v>
      </c>
    </row>
    <row r="18" spans="1:11" s="9" customFormat="1" ht="62.4" x14ac:dyDescent="0.3">
      <c r="A18" s="10">
        <v>9</v>
      </c>
      <c r="B18" s="11" t="s">
        <v>35</v>
      </c>
      <c r="C18" s="10">
        <v>4934</v>
      </c>
      <c r="D18" s="12" t="s">
        <v>38</v>
      </c>
      <c r="E18" s="11" t="s">
        <v>39</v>
      </c>
      <c r="F18" s="13" t="s">
        <v>40</v>
      </c>
      <c r="G18" s="14">
        <v>2655</v>
      </c>
      <c r="H18" s="14">
        <v>2655</v>
      </c>
      <c r="I18" s="15" t="s">
        <v>19</v>
      </c>
      <c r="J18" s="14" t="s">
        <v>20</v>
      </c>
      <c r="K18" s="12">
        <f t="shared" si="0"/>
        <v>44517</v>
      </c>
    </row>
    <row r="19" spans="1:11" s="9" customFormat="1" ht="78" x14ac:dyDescent="0.3">
      <c r="A19" s="10">
        <v>10</v>
      </c>
      <c r="B19" s="11" t="s">
        <v>35</v>
      </c>
      <c r="C19" s="10">
        <v>4942</v>
      </c>
      <c r="D19" s="12" t="s">
        <v>41</v>
      </c>
      <c r="E19" s="11" t="s">
        <v>42</v>
      </c>
      <c r="F19" s="13" t="s">
        <v>43</v>
      </c>
      <c r="G19" s="14">
        <v>94400</v>
      </c>
      <c r="H19" s="14">
        <v>94400</v>
      </c>
      <c r="I19" s="15" t="s">
        <v>19</v>
      </c>
      <c r="J19" s="14" t="s">
        <v>20</v>
      </c>
      <c r="K19" s="12">
        <f t="shared" si="0"/>
        <v>44517</v>
      </c>
    </row>
    <row r="20" spans="1:11" s="9" customFormat="1" ht="62.4" x14ac:dyDescent="0.3">
      <c r="A20" s="10">
        <v>11</v>
      </c>
      <c r="B20" s="11" t="s">
        <v>44</v>
      </c>
      <c r="C20" s="10">
        <v>4954</v>
      </c>
      <c r="D20" s="12" t="s">
        <v>25</v>
      </c>
      <c r="E20" s="11" t="s">
        <v>45</v>
      </c>
      <c r="F20" s="13" t="s">
        <v>46</v>
      </c>
      <c r="G20" s="14">
        <v>51048.43</v>
      </c>
      <c r="H20" s="14">
        <v>51048.43</v>
      </c>
      <c r="I20" s="15" t="s">
        <v>19</v>
      </c>
      <c r="J20" s="14" t="s">
        <v>20</v>
      </c>
      <c r="K20" s="12">
        <f t="shared" si="0"/>
        <v>44518</v>
      </c>
    </row>
    <row r="21" spans="1:11" s="9" customFormat="1" ht="62.4" x14ac:dyDescent="0.3">
      <c r="A21" s="10">
        <v>12</v>
      </c>
      <c r="B21" s="11" t="s">
        <v>44</v>
      </c>
      <c r="C21" s="10">
        <v>4954</v>
      </c>
      <c r="D21" s="12" t="s">
        <v>47</v>
      </c>
      <c r="E21" s="11" t="s">
        <v>45</v>
      </c>
      <c r="F21" s="13" t="s">
        <v>46</v>
      </c>
      <c r="G21" s="14">
        <v>51048.43</v>
      </c>
      <c r="H21" s="14">
        <v>51048.43</v>
      </c>
      <c r="I21" s="15" t="s">
        <v>19</v>
      </c>
      <c r="J21" s="14" t="s">
        <v>20</v>
      </c>
      <c r="K21" s="12">
        <f t="shared" si="0"/>
        <v>44518</v>
      </c>
    </row>
    <row r="22" spans="1:11" s="9" customFormat="1" ht="62.4" x14ac:dyDescent="0.3">
      <c r="A22" s="10">
        <v>13</v>
      </c>
      <c r="B22" s="11" t="s">
        <v>44</v>
      </c>
      <c r="C22" s="10">
        <v>4956</v>
      </c>
      <c r="D22" s="12" t="s">
        <v>48</v>
      </c>
      <c r="E22" s="11" t="s">
        <v>49</v>
      </c>
      <c r="F22" s="13" t="s">
        <v>50</v>
      </c>
      <c r="G22" s="14">
        <v>13440</v>
      </c>
      <c r="H22" s="14">
        <v>13440</v>
      </c>
      <c r="I22" s="15" t="s">
        <v>19</v>
      </c>
      <c r="J22" s="14" t="s">
        <v>20</v>
      </c>
      <c r="K22" s="12">
        <f t="shared" si="0"/>
        <v>44518</v>
      </c>
    </row>
    <row r="23" spans="1:11" s="9" customFormat="1" ht="109.2" x14ac:dyDescent="0.3">
      <c r="A23" s="10">
        <v>14</v>
      </c>
      <c r="B23" s="11" t="s">
        <v>44</v>
      </c>
      <c r="C23" s="10">
        <v>4960</v>
      </c>
      <c r="D23" s="12" t="s">
        <v>51</v>
      </c>
      <c r="E23" s="11" t="s">
        <v>52</v>
      </c>
      <c r="F23" s="13" t="s">
        <v>53</v>
      </c>
      <c r="G23" s="14">
        <v>643091.81000000006</v>
      </c>
      <c r="H23" s="14">
        <v>643091.81000000006</v>
      </c>
      <c r="I23" s="15" t="s">
        <v>19</v>
      </c>
      <c r="J23" s="14" t="s">
        <v>20</v>
      </c>
      <c r="K23" s="12">
        <f t="shared" si="0"/>
        <v>44518</v>
      </c>
    </row>
    <row r="24" spans="1:11" s="9" customFormat="1" ht="109.2" x14ac:dyDescent="0.3">
      <c r="A24" s="10">
        <v>15</v>
      </c>
      <c r="B24" s="11" t="s">
        <v>44</v>
      </c>
      <c r="C24" s="10">
        <v>4960</v>
      </c>
      <c r="D24" s="12" t="s">
        <v>54</v>
      </c>
      <c r="E24" s="11" t="s">
        <v>52</v>
      </c>
      <c r="F24" s="13" t="s">
        <v>53</v>
      </c>
      <c r="G24" s="14">
        <v>446505.4</v>
      </c>
      <c r="H24" s="14">
        <v>446505.4</v>
      </c>
      <c r="I24" s="15" t="s">
        <v>19</v>
      </c>
      <c r="J24" s="14" t="s">
        <v>20</v>
      </c>
      <c r="K24" s="12">
        <f t="shared" si="0"/>
        <v>44518</v>
      </c>
    </row>
    <row r="25" spans="1:11" s="9" customFormat="1" ht="62.4" x14ac:dyDescent="0.3">
      <c r="A25" s="10">
        <v>16</v>
      </c>
      <c r="B25" s="11" t="s">
        <v>44</v>
      </c>
      <c r="C25" s="10">
        <v>4967</v>
      </c>
      <c r="D25" s="12" t="s">
        <v>21</v>
      </c>
      <c r="E25" s="11" t="s">
        <v>26</v>
      </c>
      <c r="F25" s="13" t="s">
        <v>55</v>
      </c>
      <c r="G25" s="14">
        <v>5628.6</v>
      </c>
      <c r="H25" s="14">
        <v>5628.6</v>
      </c>
      <c r="I25" s="15" t="s">
        <v>19</v>
      </c>
      <c r="J25" s="14" t="s">
        <v>20</v>
      </c>
      <c r="K25" s="12">
        <f t="shared" si="0"/>
        <v>44518</v>
      </c>
    </row>
    <row r="26" spans="1:11" s="9" customFormat="1" ht="62.4" x14ac:dyDescent="0.3">
      <c r="A26" s="10">
        <v>17</v>
      </c>
      <c r="B26" s="11" t="s">
        <v>56</v>
      </c>
      <c r="C26" s="10">
        <v>4987</v>
      </c>
      <c r="D26" s="12" t="s">
        <v>47</v>
      </c>
      <c r="E26" s="11" t="s">
        <v>57</v>
      </c>
      <c r="F26" s="13" t="s">
        <v>58</v>
      </c>
      <c r="G26" s="14">
        <v>65160.5</v>
      </c>
      <c r="H26" s="14">
        <v>65160.5</v>
      </c>
      <c r="I26" s="15" t="s">
        <v>19</v>
      </c>
      <c r="J26" s="14" t="s">
        <v>20</v>
      </c>
      <c r="K26" s="12">
        <f t="shared" si="0"/>
        <v>44519</v>
      </c>
    </row>
    <row r="27" spans="1:11" s="9" customFormat="1" ht="78" x14ac:dyDescent="0.3">
      <c r="A27" s="10">
        <v>18</v>
      </c>
      <c r="B27" s="11" t="s">
        <v>56</v>
      </c>
      <c r="C27" s="10">
        <v>4989</v>
      </c>
      <c r="D27" s="12" t="s">
        <v>59</v>
      </c>
      <c r="E27" s="11" t="s">
        <v>60</v>
      </c>
      <c r="F27" s="13" t="s">
        <v>61</v>
      </c>
      <c r="G27" s="14">
        <v>139452.4</v>
      </c>
      <c r="H27" s="14">
        <v>139452.4</v>
      </c>
      <c r="I27" s="15" t="s">
        <v>19</v>
      </c>
      <c r="J27" s="14" t="s">
        <v>20</v>
      </c>
      <c r="K27" s="12">
        <f t="shared" si="0"/>
        <v>44519</v>
      </c>
    </row>
    <row r="28" spans="1:11" s="9" customFormat="1" ht="78" x14ac:dyDescent="0.3">
      <c r="A28" s="10">
        <v>19</v>
      </c>
      <c r="B28" s="11" t="s">
        <v>56</v>
      </c>
      <c r="C28" s="10">
        <v>4994</v>
      </c>
      <c r="D28" s="12" t="s">
        <v>41</v>
      </c>
      <c r="E28" s="11" t="s">
        <v>62</v>
      </c>
      <c r="F28" s="13" t="s">
        <v>63</v>
      </c>
      <c r="G28" s="14">
        <v>65348.4</v>
      </c>
      <c r="H28" s="14">
        <v>65348.4</v>
      </c>
      <c r="I28" s="15" t="s">
        <v>19</v>
      </c>
      <c r="J28" s="14" t="s">
        <v>20</v>
      </c>
      <c r="K28" s="12">
        <f t="shared" si="0"/>
        <v>44519</v>
      </c>
    </row>
    <row r="29" spans="1:11" s="9" customFormat="1" ht="78" x14ac:dyDescent="0.3">
      <c r="A29" s="10">
        <v>20</v>
      </c>
      <c r="B29" s="11" t="s">
        <v>64</v>
      </c>
      <c r="C29" s="10">
        <v>5026</v>
      </c>
      <c r="D29" s="12" t="s">
        <v>65</v>
      </c>
      <c r="E29" s="11" t="s">
        <v>66</v>
      </c>
      <c r="F29" s="13" t="s">
        <v>67</v>
      </c>
      <c r="G29" s="14">
        <v>296300.15000000002</v>
      </c>
      <c r="H29" s="14">
        <v>296300.15000000002</v>
      </c>
      <c r="I29" s="15" t="s">
        <v>19</v>
      </c>
      <c r="J29" s="14" t="s">
        <v>20</v>
      </c>
      <c r="K29" s="12">
        <f t="shared" si="0"/>
        <v>44523</v>
      </c>
    </row>
    <row r="30" spans="1:11" s="9" customFormat="1" ht="62.4" x14ac:dyDescent="0.3">
      <c r="A30" s="10">
        <v>21</v>
      </c>
      <c r="B30" s="11" t="s">
        <v>64</v>
      </c>
      <c r="C30" s="10">
        <v>5028</v>
      </c>
      <c r="D30" s="12" t="s">
        <v>65</v>
      </c>
      <c r="E30" s="11" t="s">
        <v>68</v>
      </c>
      <c r="F30" s="13" t="s">
        <v>69</v>
      </c>
      <c r="G30" s="14">
        <v>640085.1</v>
      </c>
      <c r="H30" s="14">
        <v>640085.1</v>
      </c>
      <c r="I30" s="15" t="s">
        <v>19</v>
      </c>
      <c r="J30" s="14" t="s">
        <v>20</v>
      </c>
      <c r="K30" s="12">
        <f t="shared" si="0"/>
        <v>44523</v>
      </c>
    </row>
    <row r="31" spans="1:11" s="9" customFormat="1" ht="62.4" x14ac:dyDescent="0.3">
      <c r="A31" s="10">
        <v>22</v>
      </c>
      <c r="B31" s="11" t="s">
        <v>64</v>
      </c>
      <c r="C31" s="10">
        <v>5030</v>
      </c>
      <c r="D31" s="12" t="s">
        <v>70</v>
      </c>
      <c r="E31" s="11" t="s">
        <v>71</v>
      </c>
      <c r="F31" s="13" t="s">
        <v>72</v>
      </c>
      <c r="G31" s="14">
        <v>47200</v>
      </c>
      <c r="H31" s="14">
        <v>47200</v>
      </c>
      <c r="I31" s="15" t="s">
        <v>19</v>
      </c>
      <c r="J31" s="14" t="s">
        <v>20</v>
      </c>
      <c r="K31" s="12">
        <f t="shared" si="0"/>
        <v>44523</v>
      </c>
    </row>
    <row r="32" spans="1:11" s="9" customFormat="1" ht="62.4" x14ac:dyDescent="0.3">
      <c r="A32" s="10">
        <v>23</v>
      </c>
      <c r="B32" s="11" t="s">
        <v>64</v>
      </c>
      <c r="C32" s="10">
        <v>5032</v>
      </c>
      <c r="D32" s="12" t="s">
        <v>70</v>
      </c>
      <c r="E32" s="11" t="s">
        <v>71</v>
      </c>
      <c r="F32" s="13" t="s">
        <v>73</v>
      </c>
      <c r="G32" s="14">
        <v>58056</v>
      </c>
      <c r="H32" s="14">
        <v>58056</v>
      </c>
      <c r="I32" s="15" t="s">
        <v>19</v>
      </c>
      <c r="J32" s="14" t="s">
        <v>20</v>
      </c>
      <c r="K32" s="12">
        <f t="shared" si="0"/>
        <v>44523</v>
      </c>
    </row>
    <row r="33" spans="1:11" s="9" customFormat="1" ht="78" x14ac:dyDescent="0.3">
      <c r="A33" s="10">
        <v>24</v>
      </c>
      <c r="B33" s="11" t="s">
        <v>64</v>
      </c>
      <c r="C33" s="10">
        <v>5035</v>
      </c>
      <c r="D33" s="12" t="s">
        <v>21</v>
      </c>
      <c r="E33" s="11" t="s">
        <v>74</v>
      </c>
      <c r="F33" s="13" t="s">
        <v>75</v>
      </c>
      <c r="G33" s="14">
        <v>36344</v>
      </c>
      <c r="H33" s="14">
        <v>36344</v>
      </c>
      <c r="I33" s="15" t="s">
        <v>19</v>
      </c>
      <c r="J33" s="14" t="s">
        <v>20</v>
      </c>
      <c r="K33" s="12">
        <f t="shared" si="0"/>
        <v>44523</v>
      </c>
    </row>
    <row r="34" spans="1:11" s="9" customFormat="1" ht="62.4" x14ac:dyDescent="0.3">
      <c r="A34" s="10">
        <v>25</v>
      </c>
      <c r="B34" s="11" t="s">
        <v>76</v>
      </c>
      <c r="C34" s="10">
        <v>5046</v>
      </c>
      <c r="D34" s="12" t="s">
        <v>38</v>
      </c>
      <c r="E34" s="11" t="s">
        <v>77</v>
      </c>
      <c r="F34" s="13" t="s">
        <v>78</v>
      </c>
      <c r="G34" s="14">
        <v>95839.6</v>
      </c>
      <c r="H34" s="14">
        <v>95839.6</v>
      </c>
      <c r="I34" s="15" t="s">
        <v>19</v>
      </c>
      <c r="J34" s="14" t="s">
        <v>20</v>
      </c>
      <c r="K34" s="12">
        <f t="shared" si="0"/>
        <v>44524</v>
      </c>
    </row>
    <row r="35" spans="1:11" s="9" customFormat="1" ht="78" x14ac:dyDescent="0.3">
      <c r="A35" s="10">
        <v>26</v>
      </c>
      <c r="B35" s="11" t="s">
        <v>76</v>
      </c>
      <c r="C35" s="10">
        <v>5054</v>
      </c>
      <c r="D35" s="12" t="s">
        <v>70</v>
      </c>
      <c r="E35" s="11" t="s">
        <v>79</v>
      </c>
      <c r="F35" s="13" t="s">
        <v>80</v>
      </c>
      <c r="G35" s="14">
        <v>128700</v>
      </c>
      <c r="H35" s="14">
        <v>128700</v>
      </c>
      <c r="I35" s="15" t="s">
        <v>19</v>
      </c>
      <c r="J35" s="14" t="s">
        <v>20</v>
      </c>
      <c r="K35" s="12">
        <f t="shared" si="0"/>
        <v>44524</v>
      </c>
    </row>
    <row r="36" spans="1:11" s="9" customFormat="1" ht="62.4" x14ac:dyDescent="0.3">
      <c r="A36" s="10">
        <v>27</v>
      </c>
      <c r="B36" s="11" t="s">
        <v>76</v>
      </c>
      <c r="C36" s="10">
        <v>5067</v>
      </c>
      <c r="D36" s="12" t="s">
        <v>21</v>
      </c>
      <c r="E36" s="11" t="s">
        <v>81</v>
      </c>
      <c r="F36" s="13" t="s">
        <v>82</v>
      </c>
      <c r="G36" s="14">
        <v>21240</v>
      </c>
      <c r="H36" s="14">
        <v>21240</v>
      </c>
      <c r="I36" s="15" t="s">
        <v>19</v>
      </c>
      <c r="J36" s="14" t="s">
        <v>20</v>
      </c>
      <c r="K36" s="12">
        <f t="shared" si="0"/>
        <v>44524</v>
      </c>
    </row>
    <row r="37" spans="1:11" s="9" customFormat="1" ht="78" x14ac:dyDescent="0.3">
      <c r="A37" s="10">
        <v>28</v>
      </c>
      <c r="B37" s="11" t="s">
        <v>83</v>
      </c>
      <c r="C37" s="10">
        <v>5098</v>
      </c>
      <c r="D37" s="12" t="s">
        <v>84</v>
      </c>
      <c r="E37" s="11" t="s">
        <v>85</v>
      </c>
      <c r="F37" s="13" t="s">
        <v>86</v>
      </c>
      <c r="G37" s="14">
        <v>101100</v>
      </c>
      <c r="H37" s="14">
        <v>101100</v>
      </c>
      <c r="I37" s="15" t="s">
        <v>19</v>
      </c>
      <c r="J37" s="14" t="s">
        <v>20</v>
      </c>
      <c r="K37" s="12">
        <f t="shared" si="0"/>
        <v>44526</v>
      </c>
    </row>
    <row r="38" spans="1:11" s="9" customFormat="1" ht="62.4" x14ac:dyDescent="0.3">
      <c r="A38" s="10">
        <v>29</v>
      </c>
      <c r="B38" s="11" t="s">
        <v>83</v>
      </c>
      <c r="C38" s="10">
        <v>5112</v>
      </c>
      <c r="D38" s="12" t="s">
        <v>48</v>
      </c>
      <c r="E38" s="11" t="s">
        <v>87</v>
      </c>
      <c r="F38" s="13" t="s">
        <v>88</v>
      </c>
      <c r="G38" s="14">
        <v>136998</v>
      </c>
      <c r="H38" s="14">
        <v>136998</v>
      </c>
      <c r="I38" s="15" t="s">
        <v>19</v>
      </c>
      <c r="J38" s="14" t="s">
        <v>20</v>
      </c>
      <c r="K38" s="12">
        <f t="shared" si="0"/>
        <v>44526</v>
      </c>
    </row>
    <row r="39" spans="1:11" s="9" customFormat="1" ht="109.2" x14ac:dyDescent="0.3">
      <c r="A39" s="10">
        <v>30</v>
      </c>
      <c r="B39" s="11" t="s">
        <v>83</v>
      </c>
      <c r="C39" s="10">
        <v>5113</v>
      </c>
      <c r="D39" s="12" t="s">
        <v>89</v>
      </c>
      <c r="E39" s="11" t="s">
        <v>52</v>
      </c>
      <c r="F39" s="13" t="s">
        <v>90</v>
      </c>
      <c r="G39" s="14">
        <v>197604.92</v>
      </c>
      <c r="H39" s="14">
        <v>197604.92</v>
      </c>
      <c r="I39" s="15" t="s">
        <v>19</v>
      </c>
      <c r="J39" s="14" t="s">
        <v>20</v>
      </c>
      <c r="K39" s="12">
        <f t="shared" si="0"/>
        <v>44526</v>
      </c>
    </row>
    <row r="40" spans="1:11" s="9" customFormat="1" ht="78" x14ac:dyDescent="0.3">
      <c r="A40" s="10">
        <v>31</v>
      </c>
      <c r="B40" s="11" t="s">
        <v>83</v>
      </c>
      <c r="C40" s="10">
        <v>5121</v>
      </c>
      <c r="D40" s="12" t="s">
        <v>91</v>
      </c>
      <c r="E40" s="11" t="s">
        <v>92</v>
      </c>
      <c r="F40" s="13" t="s">
        <v>93</v>
      </c>
      <c r="G40" s="14">
        <v>59946.3</v>
      </c>
      <c r="H40" s="14">
        <v>59946.3</v>
      </c>
      <c r="I40" s="15" t="s">
        <v>19</v>
      </c>
      <c r="J40" s="14" t="s">
        <v>20</v>
      </c>
      <c r="K40" s="12">
        <f t="shared" si="0"/>
        <v>44526</v>
      </c>
    </row>
    <row r="41" spans="1:11" s="9" customFormat="1" ht="78" x14ac:dyDescent="0.3">
      <c r="A41" s="10">
        <v>32</v>
      </c>
      <c r="B41" s="11" t="s">
        <v>83</v>
      </c>
      <c r="C41" s="10">
        <v>5121</v>
      </c>
      <c r="D41" s="12" t="s">
        <v>70</v>
      </c>
      <c r="E41" s="11" t="s">
        <v>92</v>
      </c>
      <c r="F41" s="13" t="s">
        <v>93</v>
      </c>
      <c r="G41" s="14">
        <v>59946.3</v>
      </c>
      <c r="H41" s="14">
        <v>59946.3</v>
      </c>
      <c r="I41" s="15" t="s">
        <v>19</v>
      </c>
      <c r="J41" s="14" t="s">
        <v>20</v>
      </c>
      <c r="K41" s="12">
        <f t="shared" si="0"/>
        <v>44526</v>
      </c>
    </row>
    <row r="42" spans="1:11" s="9" customFormat="1" ht="46.8" x14ac:dyDescent="0.3">
      <c r="A42" s="10">
        <v>33</v>
      </c>
      <c r="B42" s="11" t="s">
        <v>83</v>
      </c>
      <c r="C42" s="10">
        <v>5124</v>
      </c>
      <c r="D42" s="12" t="s">
        <v>94</v>
      </c>
      <c r="E42" s="11" t="s">
        <v>85</v>
      </c>
      <c r="F42" s="13" t="s">
        <v>95</v>
      </c>
      <c r="G42" s="14">
        <v>85000</v>
      </c>
      <c r="H42" s="14">
        <v>85000</v>
      </c>
      <c r="I42" s="15" t="s">
        <v>19</v>
      </c>
      <c r="J42" s="14" t="s">
        <v>20</v>
      </c>
      <c r="K42" s="12">
        <f t="shared" si="0"/>
        <v>44526</v>
      </c>
    </row>
    <row r="43" spans="1:11" s="9" customFormat="1" ht="62.4" x14ac:dyDescent="0.3">
      <c r="A43" s="10">
        <v>34</v>
      </c>
      <c r="B43" s="11" t="s">
        <v>83</v>
      </c>
      <c r="C43" s="10">
        <v>5126</v>
      </c>
      <c r="D43" s="12" t="s">
        <v>96</v>
      </c>
      <c r="E43" s="11" t="s">
        <v>97</v>
      </c>
      <c r="F43" s="13" t="s">
        <v>98</v>
      </c>
      <c r="G43" s="14">
        <v>147491.4</v>
      </c>
      <c r="H43" s="14">
        <v>147491.4</v>
      </c>
      <c r="I43" s="15" t="s">
        <v>19</v>
      </c>
      <c r="J43" s="14" t="s">
        <v>20</v>
      </c>
      <c r="K43" s="12">
        <f t="shared" si="0"/>
        <v>44526</v>
      </c>
    </row>
    <row r="44" spans="1:11" s="9" customFormat="1" ht="78" x14ac:dyDescent="0.3">
      <c r="A44" s="10">
        <v>35</v>
      </c>
      <c r="B44" s="11" t="s">
        <v>83</v>
      </c>
      <c r="C44" s="10">
        <v>5128</v>
      </c>
      <c r="D44" s="12" t="s">
        <v>99</v>
      </c>
      <c r="E44" s="11" t="s">
        <v>100</v>
      </c>
      <c r="F44" s="13" t="s">
        <v>101</v>
      </c>
      <c r="G44" s="14">
        <v>115303</v>
      </c>
      <c r="H44" s="14">
        <v>115303</v>
      </c>
      <c r="I44" s="15" t="s">
        <v>19</v>
      </c>
      <c r="J44" s="14" t="s">
        <v>20</v>
      </c>
      <c r="K44" s="12">
        <f t="shared" si="0"/>
        <v>44526</v>
      </c>
    </row>
    <row r="45" spans="1:11" s="9" customFormat="1" ht="46.8" x14ac:dyDescent="0.3">
      <c r="A45" s="10">
        <v>36</v>
      </c>
      <c r="B45" s="11" t="s">
        <v>83</v>
      </c>
      <c r="C45" s="10">
        <v>5138</v>
      </c>
      <c r="D45" s="12" t="s">
        <v>102</v>
      </c>
      <c r="E45" s="11" t="s">
        <v>103</v>
      </c>
      <c r="F45" s="13" t="s">
        <v>104</v>
      </c>
      <c r="G45" s="14">
        <v>22715</v>
      </c>
      <c r="H45" s="14">
        <v>22715</v>
      </c>
      <c r="I45" s="15" t="s">
        <v>19</v>
      </c>
      <c r="J45" s="14" t="s">
        <v>20</v>
      </c>
      <c r="K45" s="12">
        <f t="shared" si="0"/>
        <v>44526</v>
      </c>
    </row>
    <row r="46" spans="1:11" s="9" customFormat="1" ht="93.6" x14ac:dyDescent="0.3">
      <c r="A46" s="10">
        <v>37</v>
      </c>
      <c r="B46" s="11" t="s">
        <v>105</v>
      </c>
      <c r="C46" s="10">
        <v>5168</v>
      </c>
      <c r="D46" s="12" t="s">
        <v>35</v>
      </c>
      <c r="E46" s="11" t="s">
        <v>106</v>
      </c>
      <c r="F46" s="13" t="s">
        <v>107</v>
      </c>
      <c r="G46" s="14">
        <v>20000000</v>
      </c>
      <c r="H46" s="14">
        <v>20000000</v>
      </c>
      <c r="I46" s="15" t="s">
        <v>19</v>
      </c>
      <c r="J46" s="14" t="s">
        <v>20</v>
      </c>
      <c r="K46" s="12">
        <f t="shared" si="0"/>
        <v>44527</v>
      </c>
    </row>
    <row r="47" spans="1:11" s="9" customFormat="1" ht="62.4" x14ac:dyDescent="0.3">
      <c r="A47" s="10">
        <v>38</v>
      </c>
      <c r="B47" s="11" t="s">
        <v>105</v>
      </c>
      <c r="C47" s="10">
        <v>5178</v>
      </c>
      <c r="D47" s="12" t="s">
        <v>108</v>
      </c>
      <c r="E47" s="11" t="s">
        <v>109</v>
      </c>
      <c r="F47" s="13" t="s">
        <v>110</v>
      </c>
      <c r="G47" s="14">
        <v>412065.89</v>
      </c>
      <c r="H47" s="14">
        <v>412065.89</v>
      </c>
      <c r="I47" s="15" t="s">
        <v>19</v>
      </c>
      <c r="J47" s="14" t="s">
        <v>20</v>
      </c>
      <c r="K47" s="12">
        <f t="shared" si="0"/>
        <v>44527</v>
      </c>
    </row>
    <row r="48" spans="1:11" s="9" customFormat="1" ht="62.4" x14ac:dyDescent="0.3">
      <c r="A48" s="10">
        <v>39</v>
      </c>
      <c r="B48" s="11" t="s">
        <v>105</v>
      </c>
      <c r="C48" s="10">
        <v>5180</v>
      </c>
      <c r="D48" s="12" t="s">
        <v>108</v>
      </c>
      <c r="E48" s="11" t="s">
        <v>109</v>
      </c>
      <c r="F48" s="13" t="s">
        <v>111</v>
      </c>
      <c r="G48" s="14">
        <v>10118.700000000001</v>
      </c>
      <c r="H48" s="14">
        <v>10118.700000000001</v>
      </c>
      <c r="I48" s="15" t="s">
        <v>19</v>
      </c>
      <c r="J48" s="14" t="s">
        <v>20</v>
      </c>
      <c r="K48" s="12">
        <f t="shared" si="0"/>
        <v>44527</v>
      </c>
    </row>
    <row r="49" spans="1:11" s="9" customFormat="1" ht="62.4" x14ac:dyDescent="0.3">
      <c r="A49" s="10">
        <v>40</v>
      </c>
      <c r="B49" s="11" t="s">
        <v>105</v>
      </c>
      <c r="C49" s="10">
        <v>5182</v>
      </c>
      <c r="D49" s="12" t="s">
        <v>99</v>
      </c>
      <c r="E49" s="11" t="s">
        <v>109</v>
      </c>
      <c r="F49" s="13" t="s">
        <v>112</v>
      </c>
      <c r="G49" s="14">
        <v>16347.5</v>
      </c>
      <c r="H49" s="14">
        <v>16347.5</v>
      </c>
      <c r="I49" s="15" t="s">
        <v>19</v>
      </c>
      <c r="J49" s="14" t="s">
        <v>20</v>
      </c>
      <c r="K49" s="12">
        <f t="shared" si="0"/>
        <v>44527</v>
      </c>
    </row>
    <row r="50" spans="1:11" s="9" customFormat="1" ht="62.4" x14ac:dyDescent="0.3">
      <c r="A50" s="10">
        <v>41</v>
      </c>
      <c r="B50" s="11" t="s">
        <v>105</v>
      </c>
      <c r="C50" s="10">
        <v>5191</v>
      </c>
      <c r="D50" s="12" t="s">
        <v>15</v>
      </c>
      <c r="E50" s="11" t="s">
        <v>113</v>
      </c>
      <c r="F50" s="13" t="s">
        <v>114</v>
      </c>
      <c r="G50" s="14">
        <v>101669.94</v>
      </c>
      <c r="H50" s="14">
        <v>101669.94</v>
      </c>
      <c r="I50" s="15" t="s">
        <v>19</v>
      </c>
      <c r="J50" s="14" t="s">
        <v>20</v>
      </c>
      <c r="K50" s="12">
        <f t="shared" si="0"/>
        <v>44527</v>
      </c>
    </row>
    <row r="51" spans="1:11" s="9" customFormat="1" ht="62.4" x14ac:dyDescent="0.3">
      <c r="A51" s="10">
        <v>42</v>
      </c>
      <c r="B51" s="11" t="s">
        <v>115</v>
      </c>
      <c r="C51" s="10">
        <v>5199</v>
      </c>
      <c r="D51" s="12" t="s">
        <v>108</v>
      </c>
      <c r="E51" s="11" t="s">
        <v>109</v>
      </c>
      <c r="F51" s="13" t="s">
        <v>116</v>
      </c>
      <c r="G51" s="14">
        <v>1414457.46</v>
      </c>
      <c r="H51" s="14">
        <v>1414457.46</v>
      </c>
      <c r="I51" s="15" t="s">
        <v>19</v>
      </c>
      <c r="J51" s="14" t="s">
        <v>20</v>
      </c>
      <c r="K51" s="12">
        <f t="shared" si="0"/>
        <v>44530</v>
      </c>
    </row>
    <row r="52" spans="1:11" s="9" customFormat="1" ht="78" x14ac:dyDescent="0.3">
      <c r="A52" s="10">
        <v>43</v>
      </c>
      <c r="B52" s="11" t="s">
        <v>115</v>
      </c>
      <c r="C52" s="10">
        <v>5214</v>
      </c>
      <c r="D52" s="12" t="s">
        <v>99</v>
      </c>
      <c r="E52" s="11" t="s">
        <v>117</v>
      </c>
      <c r="F52" s="13" t="s">
        <v>118</v>
      </c>
      <c r="G52" s="14">
        <v>149300</v>
      </c>
      <c r="H52" s="14">
        <v>149300</v>
      </c>
      <c r="I52" s="15" t="s">
        <v>19</v>
      </c>
      <c r="J52" s="14" t="s">
        <v>20</v>
      </c>
      <c r="K52" s="12">
        <f t="shared" si="0"/>
        <v>44530</v>
      </c>
    </row>
    <row r="53" spans="1:11" s="9" customFormat="1" ht="62.4" x14ac:dyDescent="0.3">
      <c r="A53" s="10">
        <v>44</v>
      </c>
      <c r="B53" s="11" t="s">
        <v>115</v>
      </c>
      <c r="C53" s="10">
        <v>5218</v>
      </c>
      <c r="D53" s="12" t="s">
        <v>102</v>
      </c>
      <c r="E53" s="11" t="s">
        <v>119</v>
      </c>
      <c r="F53" s="13" t="s">
        <v>120</v>
      </c>
      <c r="G53" s="14">
        <v>47918</v>
      </c>
      <c r="H53" s="14">
        <v>47918</v>
      </c>
      <c r="I53" s="15" t="s">
        <v>19</v>
      </c>
      <c r="J53" s="14" t="s">
        <v>20</v>
      </c>
      <c r="K53" s="12">
        <f t="shared" si="0"/>
        <v>44530</v>
      </c>
    </row>
    <row r="54" spans="1:11" s="9" customFormat="1" ht="62.4" x14ac:dyDescent="0.3">
      <c r="A54" s="10">
        <v>45</v>
      </c>
      <c r="B54" s="11" t="s">
        <v>115</v>
      </c>
      <c r="C54" s="10">
        <v>5218</v>
      </c>
      <c r="D54" s="12" t="s">
        <v>121</v>
      </c>
      <c r="E54" s="11" t="s">
        <v>119</v>
      </c>
      <c r="F54" s="13" t="s">
        <v>120</v>
      </c>
      <c r="G54" s="14">
        <v>43380</v>
      </c>
      <c r="H54" s="14">
        <v>43380</v>
      </c>
      <c r="I54" s="15" t="s">
        <v>19</v>
      </c>
      <c r="J54" s="14" t="s">
        <v>20</v>
      </c>
      <c r="K54" s="12">
        <f t="shared" si="0"/>
        <v>44530</v>
      </c>
    </row>
    <row r="55" spans="1:11" s="9" customFormat="1" ht="62.4" x14ac:dyDescent="0.3">
      <c r="A55" s="10">
        <v>46</v>
      </c>
      <c r="B55" s="11" t="s">
        <v>115</v>
      </c>
      <c r="C55" s="10">
        <v>5218</v>
      </c>
      <c r="D55" s="12" t="s">
        <v>47</v>
      </c>
      <c r="E55" s="11" t="s">
        <v>119</v>
      </c>
      <c r="F55" s="13" t="s">
        <v>120</v>
      </c>
      <c r="G55" s="14">
        <v>11800</v>
      </c>
      <c r="H55" s="14">
        <v>11800</v>
      </c>
      <c r="I55" s="15" t="s">
        <v>19</v>
      </c>
      <c r="J55" s="14" t="s">
        <v>20</v>
      </c>
      <c r="K55" s="12">
        <f t="shared" si="0"/>
        <v>44530</v>
      </c>
    </row>
    <row r="56" spans="1:11" s="9" customFormat="1" ht="62.4" x14ac:dyDescent="0.3">
      <c r="A56" s="10">
        <v>47</v>
      </c>
      <c r="B56" s="11" t="s">
        <v>115</v>
      </c>
      <c r="C56" s="10">
        <v>5218</v>
      </c>
      <c r="D56" s="12" t="s">
        <v>38</v>
      </c>
      <c r="E56" s="11" t="s">
        <v>119</v>
      </c>
      <c r="F56" s="13" t="s">
        <v>120</v>
      </c>
      <c r="G56" s="14">
        <v>11859</v>
      </c>
      <c r="H56" s="14">
        <v>11859</v>
      </c>
      <c r="I56" s="15" t="s">
        <v>19</v>
      </c>
      <c r="J56" s="14" t="s">
        <v>20</v>
      </c>
      <c r="K56" s="12">
        <f t="shared" si="0"/>
        <v>44530</v>
      </c>
    </row>
    <row r="57" spans="1:11" s="9" customFormat="1" ht="62.4" x14ac:dyDescent="0.3">
      <c r="A57" s="10">
        <v>48</v>
      </c>
      <c r="B57" s="11" t="s">
        <v>115</v>
      </c>
      <c r="C57" s="10">
        <v>5218</v>
      </c>
      <c r="D57" s="12" t="s">
        <v>122</v>
      </c>
      <c r="E57" s="11" t="s">
        <v>119</v>
      </c>
      <c r="F57" s="13" t="s">
        <v>120</v>
      </c>
      <c r="G57" s="14">
        <v>4720</v>
      </c>
      <c r="H57" s="14">
        <v>4720</v>
      </c>
      <c r="I57" s="15" t="s">
        <v>19</v>
      </c>
      <c r="J57" s="14" t="s">
        <v>20</v>
      </c>
      <c r="K57" s="12">
        <f t="shared" si="0"/>
        <v>44530</v>
      </c>
    </row>
    <row r="58" spans="1:11" s="9" customFormat="1" ht="78" x14ac:dyDescent="0.3">
      <c r="A58" s="10">
        <v>49</v>
      </c>
      <c r="B58" s="11" t="s">
        <v>115</v>
      </c>
      <c r="C58" s="10">
        <v>5220</v>
      </c>
      <c r="D58" s="12" t="s">
        <v>123</v>
      </c>
      <c r="E58" s="11" t="s">
        <v>119</v>
      </c>
      <c r="F58" s="13" t="s">
        <v>124</v>
      </c>
      <c r="G58" s="14">
        <v>11800</v>
      </c>
      <c r="H58" s="14">
        <v>11800</v>
      </c>
      <c r="I58" s="15" t="s">
        <v>19</v>
      </c>
      <c r="J58" s="14" t="s">
        <v>20</v>
      </c>
      <c r="K58" s="12">
        <f t="shared" si="0"/>
        <v>44530</v>
      </c>
    </row>
    <row r="59" spans="1:11" s="9" customFormat="1" ht="78" x14ac:dyDescent="0.3">
      <c r="A59" s="10">
        <v>50</v>
      </c>
      <c r="B59" s="11" t="s">
        <v>115</v>
      </c>
      <c r="C59" s="10">
        <v>5240</v>
      </c>
      <c r="D59" s="12" t="s">
        <v>125</v>
      </c>
      <c r="E59" s="11" t="s">
        <v>126</v>
      </c>
      <c r="F59" s="13" t="s">
        <v>127</v>
      </c>
      <c r="G59" s="14">
        <v>37370.089999999997</v>
      </c>
      <c r="H59" s="14">
        <v>37370.089999999997</v>
      </c>
      <c r="I59" s="15" t="s">
        <v>19</v>
      </c>
      <c r="J59" s="14" t="s">
        <v>20</v>
      </c>
      <c r="K59" s="12">
        <f t="shared" si="0"/>
        <v>44530</v>
      </c>
    </row>
    <row r="60" spans="1:11" s="9" customFormat="1" ht="62.4" x14ac:dyDescent="0.3">
      <c r="A60" s="10">
        <v>51</v>
      </c>
      <c r="B60" s="11" t="s">
        <v>115</v>
      </c>
      <c r="C60" s="10">
        <v>5242</v>
      </c>
      <c r="D60" s="12" t="s">
        <v>102</v>
      </c>
      <c r="E60" s="11" t="s">
        <v>128</v>
      </c>
      <c r="F60" s="13" t="s">
        <v>129</v>
      </c>
      <c r="G60" s="14">
        <v>52470</v>
      </c>
      <c r="H60" s="14">
        <v>52470</v>
      </c>
      <c r="I60" s="15" t="s">
        <v>19</v>
      </c>
      <c r="J60" s="14" t="s">
        <v>20</v>
      </c>
      <c r="K60" s="12">
        <f t="shared" si="0"/>
        <v>44530</v>
      </c>
    </row>
    <row r="61" spans="1:11" s="9" customFormat="1" ht="62.4" x14ac:dyDescent="0.3">
      <c r="A61" s="10">
        <v>52</v>
      </c>
      <c r="B61" s="11" t="s">
        <v>115</v>
      </c>
      <c r="C61" s="10">
        <v>5246</v>
      </c>
      <c r="D61" s="12" t="s">
        <v>130</v>
      </c>
      <c r="E61" s="11" t="s">
        <v>131</v>
      </c>
      <c r="F61" s="13" t="s">
        <v>132</v>
      </c>
      <c r="G61" s="14">
        <v>5668</v>
      </c>
      <c r="H61" s="14">
        <v>5668</v>
      </c>
      <c r="I61" s="15" t="s">
        <v>19</v>
      </c>
      <c r="J61" s="14" t="s">
        <v>20</v>
      </c>
      <c r="K61" s="12">
        <f t="shared" si="0"/>
        <v>44530</v>
      </c>
    </row>
    <row r="62" spans="1:11" s="9" customFormat="1" ht="62.4" x14ac:dyDescent="0.3">
      <c r="A62" s="10">
        <v>53</v>
      </c>
      <c r="B62" s="11" t="s">
        <v>115</v>
      </c>
      <c r="C62" s="10">
        <v>5246</v>
      </c>
      <c r="D62" s="12" t="s">
        <v>47</v>
      </c>
      <c r="E62" s="11" t="s">
        <v>131</v>
      </c>
      <c r="F62" s="13" t="s">
        <v>132</v>
      </c>
      <c r="G62" s="14">
        <v>6136</v>
      </c>
      <c r="H62" s="14">
        <v>6136</v>
      </c>
      <c r="I62" s="15" t="s">
        <v>19</v>
      </c>
      <c r="J62" s="14" t="s">
        <v>20</v>
      </c>
      <c r="K62" s="12">
        <f t="shared" si="0"/>
        <v>44530</v>
      </c>
    </row>
    <row r="63" spans="1:11" s="9" customFormat="1" ht="78" x14ac:dyDescent="0.3">
      <c r="A63" s="10">
        <v>54</v>
      </c>
      <c r="B63" s="11" t="s">
        <v>115</v>
      </c>
      <c r="C63" s="10">
        <v>5258</v>
      </c>
      <c r="D63" s="12" t="s">
        <v>121</v>
      </c>
      <c r="E63" s="11" t="s">
        <v>85</v>
      </c>
      <c r="F63" s="13" t="s">
        <v>133</v>
      </c>
      <c r="G63" s="14">
        <v>82000</v>
      </c>
      <c r="H63" s="14">
        <v>82000</v>
      </c>
      <c r="I63" s="15" t="s">
        <v>19</v>
      </c>
      <c r="J63" s="14" t="s">
        <v>20</v>
      </c>
      <c r="K63" s="12">
        <f t="shared" si="0"/>
        <v>44530</v>
      </c>
    </row>
    <row r="64" spans="1:11" s="9" customFormat="1" ht="62.4" x14ac:dyDescent="0.3">
      <c r="A64" s="10">
        <v>55</v>
      </c>
      <c r="B64" s="11" t="s">
        <v>115</v>
      </c>
      <c r="C64" s="10">
        <v>5261</v>
      </c>
      <c r="D64" s="12" t="s">
        <v>134</v>
      </c>
      <c r="E64" s="11" t="s">
        <v>135</v>
      </c>
      <c r="F64" s="13" t="s">
        <v>136</v>
      </c>
      <c r="G64" s="14">
        <v>63660</v>
      </c>
      <c r="H64" s="14">
        <v>63660</v>
      </c>
      <c r="I64" s="15" t="s">
        <v>19</v>
      </c>
      <c r="J64" s="14" t="s">
        <v>20</v>
      </c>
      <c r="K64" s="12">
        <f t="shared" si="0"/>
        <v>44530</v>
      </c>
    </row>
    <row r="65" spans="1:11" s="9" customFormat="1" ht="62.4" x14ac:dyDescent="0.3">
      <c r="A65" s="10">
        <v>56</v>
      </c>
      <c r="B65" s="11" t="s">
        <v>115</v>
      </c>
      <c r="C65" s="10">
        <v>5261</v>
      </c>
      <c r="D65" s="12" t="s">
        <v>47</v>
      </c>
      <c r="E65" s="11" t="s">
        <v>135</v>
      </c>
      <c r="F65" s="13" t="s">
        <v>136</v>
      </c>
      <c r="G65" s="14">
        <v>49000</v>
      </c>
      <c r="H65" s="14">
        <v>49000</v>
      </c>
      <c r="I65" s="15" t="s">
        <v>19</v>
      </c>
      <c r="J65" s="14" t="s">
        <v>20</v>
      </c>
      <c r="K65" s="12">
        <f t="shared" si="0"/>
        <v>44530</v>
      </c>
    </row>
    <row r="66" spans="1:11" s="9" customFormat="1" ht="78" x14ac:dyDescent="0.3">
      <c r="A66" s="10">
        <v>57</v>
      </c>
      <c r="B66" s="11" t="s">
        <v>115</v>
      </c>
      <c r="C66" s="10">
        <v>5263</v>
      </c>
      <c r="D66" s="12" t="s">
        <v>48</v>
      </c>
      <c r="E66" s="11" t="s">
        <v>103</v>
      </c>
      <c r="F66" s="13" t="s">
        <v>137</v>
      </c>
      <c r="G66" s="14">
        <v>57713.8</v>
      </c>
      <c r="H66" s="14">
        <v>57713.8</v>
      </c>
      <c r="I66" s="15" t="s">
        <v>19</v>
      </c>
      <c r="J66" s="14" t="s">
        <v>20</v>
      </c>
      <c r="K66" s="12">
        <f t="shared" si="0"/>
        <v>44530</v>
      </c>
    </row>
    <row r="67" spans="1:11" s="9" customFormat="1" ht="78" x14ac:dyDescent="0.3">
      <c r="A67" s="10">
        <v>58</v>
      </c>
      <c r="B67" s="11" t="s">
        <v>115</v>
      </c>
      <c r="C67" s="10">
        <v>5267</v>
      </c>
      <c r="D67" s="12" t="s">
        <v>121</v>
      </c>
      <c r="E67" s="11" t="s">
        <v>138</v>
      </c>
      <c r="F67" s="13" t="s">
        <v>139</v>
      </c>
      <c r="G67" s="14">
        <v>21830</v>
      </c>
      <c r="H67" s="14">
        <v>21830</v>
      </c>
      <c r="I67" s="15" t="s">
        <v>19</v>
      </c>
      <c r="J67" s="14" t="s">
        <v>20</v>
      </c>
      <c r="K67" s="12">
        <f t="shared" si="0"/>
        <v>44530</v>
      </c>
    </row>
    <row r="68" spans="1:11" s="9" customFormat="1" ht="62.4" x14ac:dyDescent="0.3">
      <c r="A68" s="10">
        <v>59</v>
      </c>
      <c r="B68" s="11" t="s">
        <v>140</v>
      </c>
      <c r="C68" s="10">
        <v>5289</v>
      </c>
      <c r="D68" s="12" t="s">
        <v>122</v>
      </c>
      <c r="E68" s="11" t="s">
        <v>141</v>
      </c>
      <c r="F68" s="13" t="s">
        <v>142</v>
      </c>
      <c r="G68" s="14">
        <v>25772.52</v>
      </c>
      <c r="H68" s="14">
        <v>25772.52</v>
      </c>
      <c r="I68" s="15" t="s">
        <v>19</v>
      </c>
      <c r="J68" s="14" t="s">
        <v>20</v>
      </c>
      <c r="K68" s="12">
        <f t="shared" si="0"/>
        <v>44531</v>
      </c>
    </row>
    <row r="69" spans="1:11" s="9" customFormat="1" ht="46.8" x14ac:dyDescent="0.3">
      <c r="A69" s="10">
        <v>60</v>
      </c>
      <c r="B69" s="11" t="s">
        <v>143</v>
      </c>
      <c r="C69" s="10">
        <v>5308</v>
      </c>
      <c r="D69" s="12" t="s">
        <v>35</v>
      </c>
      <c r="E69" s="11" t="s">
        <v>144</v>
      </c>
      <c r="F69" s="13" t="s">
        <v>145</v>
      </c>
      <c r="G69" s="14">
        <v>17028.28</v>
      </c>
      <c r="H69" s="14">
        <v>17028.28</v>
      </c>
      <c r="I69" s="15" t="s">
        <v>19</v>
      </c>
      <c r="J69" s="14" t="s">
        <v>20</v>
      </c>
      <c r="K69" s="12">
        <f t="shared" si="0"/>
        <v>44532</v>
      </c>
    </row>
    <row r="70" spans="1:11" s="9" customFormat="1" ht="62.4" x14ac:dyDescent="0.3">
      <c r="A70" s="10">
        <v>61</v>
      </c>
      <c r="B70" s="11" t="s">
        <v>143</v>
      </c>
      <c r="C70" s="10">
        <v>5310</v>
      </c>
      <c r="D70" s="12" t="s">
        <v>146</v>
      </c>
      <c r="E70" s="11" t="s">
        <v>147</v>
      </c>
      <c r="F70" s="13" t="s">
        <v>148</v>
      </c>
      <c r="G70" s="14">
        <v>190009.5</v>
      </c>
      <c r="H70" s="14">
        <v>190009.5</v>
      </c>
      <c r="I70" s="15" t="s">
        <v>19</v>
      </c>
      <c r="J70" s="14" t="s">
        <v>20</v>
      </c>
      <c r="K70" s="12">
        <f t="shared" si="0"/>
        <v>44532</v>
      </c>
    </row>
    <row r="71" spans="1:11" s="9" customFormat="1" ht="62.4" x14ac:dyDescent="0.3">
      <c r="A71" s="10">
        <v>62</v>
      </c>
      <c r="B71" s="11" t="s">
        <v>143</v>
      </c>
      <c r="C71" s="10">
        <v>5312</v>
      </c>
      <c r="D71" s="12" t="s">
        <v>38</v>
      </c>
      <c r="E71" s="11" t="s">
        <v>77</v>
      </c>
      <c r="F71" s="13" t="s">
        <v>149</v>
      </c>
      <c r="G71" s="14">
        <v>25665</v>
      </c>
      <c r="H71" s="14">
        <v>25665</v>
      </c>
      <c r="I71" s="15" t="s">
        <v>19</v>
      </c>
      <c r="J71" s="14" t="s">
        <v>20</v>
      </c>
      <c r="K71" s="12">
        <f t="shared" si="0"/>
        <v>44532</v>
      </c>
    </row>
    <row r="72" spans="1:11" s="9" customFormat="1" ht="62.4" x14ac:dyDescent="0.3">
      <c r="A72" s="10">
        <v>63</v>
      </c>
      <c r="B72" s="11" t="s">
        <v>143</v>
      </c>
      <c r="C72" s="10">
        <v>5314</v>
      </c>
      <c r="D72" s="12" t="s">
        <v>150</v>
      </c>
      <c r="E72" s="11" t="s">
        <v>151</v>
      </c>
      <c r="F72" s="13" t="s">
        <v>152</v>
      </c>
      <c r="G72" s="14">
        <v>5296.81</v>
      </c>
      <c r="H72" s="14">
        <v>5296.81</v>
      </c>
      <c r="I72" s="15" t="s">
        <v>19</v>
      </c>
      <c r="J72" s="14" t="s">
        <v>20</v>
      </c>
      <c r="K72" s="12">
        <f t="shared" si="0"/>
        <v>44532</v>
      </c>
    </row>
    <row r="73" spans="1:11" s="9" customFormat="1" ht="78" x14ac:dyDescent="0.3">
      <c r="A73" s="10">
        <v>64</v>
      </c>
      <c r="B73" s="11" t="s">
        <v>143</v>
      </c>
      <c r="C73" s="10">
        <v>5316</v>
      </c>
      <c r="D73" s="12" t="s">
        <v>25</v>
      </c>
      <c r="E73" s="11" t="s">
        <v>153</v>
      </c>
      <c r="F73" s="13" t="s">
        <v>154</v>
      </c>
      <c r="G73" s="14">
        <v>6844</v>
      </c>
      <c r="H73" s="14">
        <v>6844</v>
      </c>
      <c r="I73" s="15" t="s">
        <v>19</v>
      </c>
      <c r="J73" s="14" t="s">
        <v>20</v>
      </c>
      <c r="K73" s="12">
        <f t="shared" si="0"/>
        <v>44532</v>
      </c>
    </row>
    <row r="74" spans="1:11" s="9" customFormat="1" ht="62.4" x14ac:dyDescent="0.3">
      <c r="A74" s="10">
        <v>65</v>
      </c>
      <c r="B74" s="11" t="s">
        <v>143</v>
      </c>
      <c r="C74" s="10">
        <v>5318</v>
      </c>
      <c r="D74" s="12" t="s">
        <v>21</v>
      </c>
      <c r="E74" s="11" t="s">
        <v>155</v>
      </c>
      <c r="F74" s="13" t="s">
        <v>156</v>
      </c>
      <c r="G74" s="14">
        <v>39530</v>
      </c>
      <c r="H74" s="14">
        <v>39530</v>
      </c>
      <c r="I74" s="15" t="s">
        <v>19</v>
      </c>
      <c r="J74" s="14" t="s">
        <v>20</v>
      </c>
      <c r="K74" s="12">
        <f t="shared" ref="K74:K124" si="1">+B74+15</f>
        <v>44532</v>
      </c>
    </row>
    <row r="75" spans="1:11" s="9" customFormat="1" ht="62.4" x14ac:dyDescent="0.3">
      <c r="A75" s="10">
        <v>66</v>
      </c>
      <c r="B75" s="11" t="s">
        <v>143</v>
      </c>
      <c r="C75" s="10">
        <v>5324</v>
      </c>
      <c r="D75" s="12" t="s">
        <v>65</v>
      </c>
      <c r="E75" s="11" t="s">
        <v>131</v>
      </c>
      <c r="F75" s="13" t="s">
        <v>157</v>
      </c>
      <c r="G75" s="14">
        <v>7500</v>
      </c>
      <c r="H75" s="14">
        <v>7500</v>
      </c>
      <c r="I75" s="15" t="s">
        <v>19</v>
      </c>
      <c r="J75" s="14" t="s">
        <v>20</v>
      </c>
      <c r="K75" s="12">
        <f t="shared" si="1"/>
        <v>44532</v>
      </c>
    </row>
    <row r="76" spans="1:11" s="9" customFormat="1" ht="62.4" x14ac:dyDescent="0.3">
      <c r="A76" s="10">
        <v>67</v>
      </c>
      <c r="B76" s="11" t="s">
        <v>143</v>
      </c>
      <c r="C76" s="10">
        <v>5324</v>
      </c>
      <c r="D76" s="12" t="s">
        <v>122</v>
      </c>
      <c r="E76" s="11" t="s">
        <v>131</v>
      </c>
      <c r="F76" s="13" t="s">
        <v>157</v>
      </c>
      <c r="G76" s="14">
        <v>45380</v>
      </c>
      <c r="H76" s="14">
        <v>45380</v>
      </c>
      <c r="I76" s="15" t="s">
        <v>19</v>
      </c>
      <c r="J76" s="14" t="s">
        <v>20</v>
      </c>
      <c r="K76" s="12">
        <f t="shared" si="1"/>
        <v>44532</v>
      </c>
    </row>
    <row r="77" spans="1:11" s="9" customFormat="1" ht="46.8" x14ac:dyDescent="0.3">
      <c r="A77" s="10">
        <v>68</v>
      </c>
      <c r="B77" s="11" t="s">
        <v>143</v>
      </c>
      <c r="C77" s="10">
        <v>5326</v>
      </c>
      <c r="D77" s="12" t="s">
        <v>16</v>
      </c>
      <c r="E77" s="11" t="s">
        <v>49</v>
      </c>
      <c r="F77" s="13" t="s">
        <v>158</v>
      </c>
      <c r="G77" s="14">
        <v>12939</v>
      </c>
      <c r="H77" s="14">
        <v>12939</v>
      </c>
      <c r="I77" s="15" t="s">
        <v>19</v>
      </c>
      <c r="J77" s="14" t="s">
        <v>20</v>
      </c>
      <c r="K77" s="12">
        <f t="shared" si="1"/>
        <v>44532</v>
      </c>
    </row>
    <row r="78" spans="1:11" s="9" customFormat="1" ht="78" x14ac:dyDescent="0.3">
      <c r="A78" s="10">
        <v>69</v>
      </c>
      <c r="B78" s="11" t="s">
        <v>143</v>
      </c>
      <c r="C78" s="10">
        <v>5328</v>
      </c>
      <c r="D78" s="12" t="s">
        <v>159</v>
      </c>
      <c r="E78" s="11" t="s">
        <v>160</v>
      </c>
      <c r="F78" s="13" t="s">
        <v>161</v>
      </c>
      <c r="G78" s="14">
        <v>15555.55</v>
      </c>
      <c r="H78" s="14">
        <v>15555.55</v>
      </c>
      <c r="I78" s="15" t="s">
        <v>19</v>
      </c>
      <c r="J78" s="14" t="s">
        <v>20</v>
      </c>
      <c r="K78" s="12">
        <f t="shared" si="1"/>
        <v>44532</v>
      </c>
    </row>
    <row r="79" spans="1:11" s="9" customFormat="1" ht="78" x14ac:dyDescent="0.3">
      <c r="A79" s="10">
        <v>70</v>
      </c>
      <c r="B79" s="11" t="s">
        <v>143</v>
      </c>
      <c r="C79" s="10">
        <v>5328</v>
      </c>
      <c r="D79" s="12" t="s">
        <v>162</v>
      </c>
      <c r="E79" s="11" t="s">
        <v>160</v>
      </c>
      <c r="F79" s="13" t="s">
        <v>161</v>
      </c>
      <c r="G79" s="14">
        <v>15555.55</v>
      </c>
      <c r="H79" s="14">
        <v>15555.55</v>
      </c>
      <c r="I79" s="15" t="s">
        <v>19</v>
      </c>
      <c r="J79" s="14" t="s">
        <v>20</v>
      </c>
      <c r="K79" s="12">
        <f t="shared" si="1"/>
        <v>44532</v>
      </c>
    </row>
    <row r="80" spans="1:11" s="9" customFormat="1" ht="46.8" x14ac:dyDescent="0.3">
      <c r="A80" s="10">
        <v>71</v>
      </c>
      <c r="B80" s="11" t="s">
        <v>163</v>
      </c>
      <c r="C80" s="10">
        <v>5407</v>
      </c>
      <c r="D80" s="12" t="s">
        <v>54</v>
      </c>
      <c r="E80" s="11" t="s">
        <v>164</v>
      </c>
      <c r="F80" s="13" t="s">
        <v>165</v>
      </c>
      <c r="G80" s="14">
        <v>21376.38</v>
      </c>
      <c r="H80" s="14">
        <v>21376.38</v>
      </c>
      <c r="I80" s="15" t="s">
        <v>19</v>
      </c>
      <c r="J80" s="14" t="s">
        <v>20</v>
      </c>
      <c r="K80" s="12">
        <f t="shared" si="1"/>
        <v>44534</v>
      </c>
    </row>
    <row r="81" spans="1:11" s="9" customFormat="1" ht="46.8" x14ac:dyDescent="0.3">
      <c r="A81" s="10">
        <v>72</v>
      </c>
      <c r="B81" s="11" t="s">
        <v>163</v>
      </c>
      <c r="C81" s="10">
        <v>5407</v>
      </c>
      <c r="D81" s="12" t="s">
        <v>166</v>
      </c>
      <c r="E81" s="11" t="s">
        <v>164</v>
      </c>
      <c r="F81" s="13" t="s">
        <v>165</v>
      </c>
      <c r="G81" s="14">
        <v>6562.5</v>
      </c>
      <c r="H81" s="14">
        <v>6562.5</v>
      </c>
      <c r="I81" s="15" t="s">
        <v>19</v>
      </c>
      <c r="J81" s="14" t="s">
        <v>20</v>
      </c>
      <c r="K81" s="12">
        <f t="shared" si="1"/>
        <v>44534</v>
      </c>
    </row>
    <row r="82" spans="1:11" s="9" customFormat="1" ht="46.8" x14ac:dyDescent="0.3">
      <c r="A82" s="10">
        <v>73</v>
      </c>
      <c r="B82" s="11" t="s">
        <v>163</v>
      </c>
      <c r="C82" s="10">
        <v>5407</v>
      </c>
      <c r="D82" s="12" t="s">
        <v>16</v>
      </c>
      <c r="E82" s="11" t="s">
        <v>164</v>
      </c>
      <c r="F82" s="13" t="s">
        <v>165</v>
      </c>
      <c r="G82" s="14">
        <v>3937.5</v>
      </c>
      <c r="H82" s="14">
        <v>3937.5</v>
      </c>
      <c r="I82" s="15" t="s">
        <v>19</v>
      </c>
      <c r="J82" s="14" t="s">
        <v>20</v>
      </c>
      <c r="K82" s="12">
        <f t="shared" si="1"/>
        <v>44534</v>
      </c>
    </row>
    <row r="83" spans="1:11" s="9" customFormat="1" ht="46.8" x14ac:dyDescent="0.3">
      <c r="A83" s="10">
        <v>74</v>
      </c>
      <c r="B83" s="11" t="s">
        <v>163</v>
      </c>
      <c r="C83" s="10">
        <v>5407</v>
      </c>
      <c r="D83" s="12" t="s">
        <v>94</v>
      </c>
      <c r="E83" s="11" t="s">
        <v>164</v>
      </c>
      <c r="F83" s="13" t="s">
        <v>165</v>
      </c>
      <c r="G83" s="14">
        <v>1312.5</v>
      </c>
      <c r="H83" s="14">
        <v>1312.5</v>
      </c>
      <c r="I83" s="15" t="s">
        <v>19</v>
      </c>
      <c r="J83" s="14" t="s">
        <v>20</v>
      </c>
      <c r="K83" s="12">
        <f t="shared" si="1"/>
        <v>44534</v>
      </c>
    </row>
    <row r="84" spans="1:11" s="9" customFormat="1" ht="46.8" x14ac:dyDescent="0.3">
      <c r="A84" s="10">
        <v>75</v>
      </c>
      <c r="B84" s="11" t="s">
        <v>163</v>
      </c>
      <c r="C84" s="10">
        <v>5409</v>
      </c>
      <c r="D84" s="12" t="s">
        <v>25</v>
      </c>
      <c r="E84" s="11" t="s">
        <v>49</v>
      </c>
      <c r="F84" s="13" t="s">
        <v>167</v>
      </c>
      <c r="G84" s="14">
        <v>13440</v>
      </c>
      <c r="H84" s="14">
        <v>13440</v>
      </c>
      <c r="I84" s="15" t="s">
        <v>19</v>
      </c>
      <c r="J84" s="14" t="s">
        <v>20</v>
      </c>
      <c r="K84" s="12">
        <f t="shared" si="1"/>
        <v>44534</v>
      </c>
    </row>
    <row r="85" spans="1:11" s="9" customFormat="1" ht="46.8" x14ac:dyDescent="0.3">
      <c r="A85" s="10">
        <v>76</v>
      </c>
      <c r="B85" s="11" t="s">
        <v>163</v>
      </c>
      <c r="C85" s="10">
        <v>5409</v>
      </c>
      <c r="D85" s="12" t="s">
        <v>48</v>
      </c>
      <c r="E85" s="11" t="s">
        <v>49</v>
      </c>
      <c r="F85" s="13" t="s">
        <v>167</v>
      </c>
      <c r="G85" s="14">
        <v>14220</v>
      </c>
      <c r="H85" s="14">
        <v>14220</v>
      </c>
      <c r="I85" s="15" t="s">
        <v>19</v>
      </c>
      <c r="J85" s="14" t="s">
        <v>20</v>
      </c>
      <c r="K85" s="12">
        <f t="shared" si="1"/>
        <v>44534</v>
      </c>
    </row>
    <row r="86" spans="1:11" s="9" customFormat="1" ht="78" x14ac:dyDescent="0.3">
      <c r="A86" s="10">
        <v>77</v>
      </c>
      <c r="B86" s="11" t="s">
        <v>163</v>
      </c>
      <c r="C86" s="10">
        <v>5411</v>
      </c>
      <c r="D86" s="12" t="s">
        <v>25</v>
      </c>
      <c r="E86" s="11" t="s">
        <v>168</v>
      </c>
      <c r="F86" s="13" t="s">
        <v>169</v>
      </c>
      <c r="G86" s="14">
        <v>82670.8</v>
      </c>
      <c r="H86" s="14">
        <v>82670.8</v>
      </c>
      <c r="I86" s="15" t="s">
        <v>19</v>
      </c>
      <c r="J86" s="14" t="s">
        <v>20</v>
      </c>
      <c r="K86" s="12">
        <f t="shared" si="1"/>
        <v>44534</v>
      </c>
    </row>
    <row r="87" spans="1:11" s="9" customFormat="1" ht="78" x14ac:dyDescent="0.3">
      <c r="A87" s="10">
        <v>78</v>
      </c>
      <c r="B87" s="11" t="s">
        <v>163</v>
      </c>
      <c r="C87" s="10">
        <v>5411</v>
      </c>
      <c r="D87" s="12" t="s">
        <v>38</v>
      </c>
      <c r="E87" s="11" t="s">
        <v>168</v>
      </c>
      <c r="F87" s="13" t="s">
        <v>169</v>
      </c>
      <c r="G87" s="14">
        <v>21240</v>
      </c>
      <c r="H87" s="14">
        <v>21240</v>
      </c>
      <c r="I87" s="15" t="s">
        <v>19</v>
      </c>
      <c r="J87" s="14" t="s">
        <v>20</v>
      </c>
      <c r="K87" s="12">
        <f t="shared" si="1"/>
        <v>44534</v>
      </c>
    </row>
    <row r="88" spans="1:11" s="9" customFormat="1" ht="78" x14ac:dyDescent="0.3">
      <c r="A88" s="10">
        <v>79</v>
      </c>
      <c r="B88" s="11" t="s">
        <v>163</v>
      </c>
      <c r="C88" s="10">
        <v>5413</v>
      </c>
      <c r="D88" s="12" t="s">
        <v>44</v>
      </c>
      <c r="E88" s="11" t="s">
        <v>85</v>
      </c>
      <c r="F88" s="13" t="s">
        <v>170</v>
      </c>
      <c r="G88" s="14">
        <v>750000</v>
      </c>
      <c r="H88" s="14">
        <v>750000</v>
      </c>
      <c r="I88" s="15" t="s">
        <v>19</v>
      </c>
      <c r="J88" s="14" t="s">
        <v>20</v>
      </c>
      <c r="K88" s="12">
        <f t="shared" si="1"/>
        <v>44534</v>
      </c>
    </row>
    <row r="89" spans="1:11" s="9" customFormat="1" ht="78" x14ac:dyDescent="0.3">
      <c r="A89" s="10">
        <v>80</v>
      </c>
      <c r="B89" s="11" t="s">
        <v>163</v>
      </c>
      <c r="C89" s="10">
        <v>5433</v>
      </c>
      <c r="D89" s="12" t="s">
        <v>125</v>
      </c>
      <c r="E89" s="11" t="s">
        <v>171</v>
      </c>
      <c r="F89" s="13" t="s">
        <v>172</v>
      </c>
      <c r="G89" s="14">
        <v>218375.47</v>
      </c>
      <c r="H89" s="14">
        <v>218375.47</v>
      </c>
      <c r="I89" s="15" t="s">
        <v>19</v>
      </c>
      <c r="J89" s="14" t="s">
        <v>20</v>
      </c>
      <c r="K89" s="12">
        <f t="shared" si="1"/>
        <v>44534</v>
      </c>
    </row>
    <row r="90" spans="1:11" s="9" customFormat="1" ht="46.8" x14ac:dyDescent="0.3">
      <c r="A90" s="10">
        <v>81</v>
      </c>
      <c r="B90" s="11" t="s">
        <v>163</v>
      </c>
      <c r="C90" s="10">
        <v>5442</v>
      </c>
      <c r="D90" s="12" t="s">
        <v>48</v>
      </c>
      <c r="E90" s="11" t="s">
        <v>173</v>
      </c>
      <c r="F90" s="13" t="s">
        <v>174</v>
      </c>
      <c r="G90" s="14">
        <v>16520</v>
      </c>
      <c r="H90" s="14">
        <v>16520</v>
      </c>
      <c r="I90" s="15" t="s">
        <v>19</v>
      </c>
      <c r="J90" s="14" t="s">
        <v>20</v>
      </c>
      <c r="K90" s="12">
        <f t="shared" si="1"/>
        <v>44534</v>
      </c>
    </row>
    <row r="91" spans="1:11" s="9" customFormat="1" ht="46.8" x14ac:dyDescent="0.3">
      <c r="A91" s="10">
        <v>82</v>
      </c>
      <c r="B91" s="11" t="s">
        <v>163</v>
      </c>
      <c r="C91" s="10">
        <v>5444</v>
      </c>
      <c r="D91" s="12" t="s">
        <v>25</v>
      </c>
      <c r="E91" s="11" t="s">
        <v>175</v>
      </c>
      <c r="F91" s="13" t="s">
        <v>176</v>
      </c>
      <c r="G91" s="14">
        <v>127000</v>
      </c>
      <c r="H91" s="14">
        <v>127000</v>
      </c>
      <c r="I91" s="15" t="s">
        <v>19</v>
      </c>
      <c r="J91" s="14" t="s">
        <v>20</v>
      </c>
      <c r="K91" s="12">
        <f t="shared" si="1"/>
        <v>44534</v>
      </c>
    </row>
    <row r="92" spans="1:11" s="9" customFormat="1" ht="46.8" x14ac:dyDescent="0.3">
      <c r="A92" s="10">
        <v>83</v>
      </c>
      <c r="B92" s="11" t="s">
        <v>163</v>
      </c>
      <c r="C92" s="10">
        <v>5448</v>
      </c>
      <c r="D92" s="12" t="s">
        <v>48</v>
      </c>
      <c r="E92" s="11" t="s">
        <v>177</v>
      </c>
      <c r="F92" s="13" t="s">
        <v>178</v>
      </c>
      <c r="G92" s="14">
        <v>6800</v>
      </c>
      <c r="H92" s="14">
        <v>6800</v>
      </c>
      <c r="I92" s="15" t="s">
        <v>19</v>
      </c>
      <c r="J92" s="14" t="s">
        <v>20</v>
      </c>
      <c r="K92" s="12">
        <f t="shared" si="1"/>
        <v>44534</v>
      </c>
    </row>
    <row r="93" spans="1:11" s="9" customFormat="1" ht="93.6" x14ac:dyDescent="0.3">
      <c r="A93" s="10">
        <v>84</v>
      </c>
      <c r="B93" s="11" t="s">
        <v>163</v>
      </c>
      <c r="C93" s="10">
        <v>5450</v>
      </c>
      <c r="D93" s="12" t="s">
        <v>122</v>
      </c>
      <c r="E93" s="11" t="s">
        <v>179</v>
      </c>
      <c r="F93" s="13" t="s">
        <v>180</v>
      </c>
      <c r="G93" s="14">
        <v>48970</v>
      </c>
      <c r="H93" s="14">
        <v>48970</v>
      </c>
      <c r="I93" s="15" t="s">
        <v>19</v>
      </c>
      <c r="J93" s="14" t="s">
        <v>20</v>
      </c>
      <c r="K93" s="12">
        <f t="shared" si="1"/>
        <v>44534</v>
      </c>
    </row>
    <row r="94" spans="1:11" s="9" customFormat="1" ht="93.6" x14ac:dyDescent="0.3">
      <c r="A94" s="10">
        <v>85</v>
      </c>
      <c r="B94" s="11" t="s">
        <v>181</v>
      </c>
      <c r="C94" s="10">
        <v>5470</v>
      </c>
      <c r="D94" s="12" t="s">
        <v>182</v>
      </c>
      <c r="E94" s="11" t="s">
        <v>183</v>
      </c>
      <c r="F94" s="13" t="s">
        <v>184</v>
      </c>
      <c r="G94" s="14">
        <v>49055.55</v>
      </c>
      <c r="H94" s="14">
        <v>49055.55</v>
      </c>
      <c r="I94" s="15" t="s">
        <v>19</v>
      </c>
      <c r="J94" s="14" t="s">
        <v>20</v>
      </c>
      <c r="K94" s="12">
        <f t="shared" si="1"/>
        <v>44537</v>
      </c>
    </row>
    <row r="95" spans="1:11" s="9" customFormat="1" ht="93.6" x14ac:dyDescent="0.3">
      <c r="A95" s="10">
        <v>86</v>
      </c>
      <c r="B95" s="11" t="s">
        <v>181</v>
      </c>
      <c r="C95" s="10">
        <v>5477</v>
      </c>
      <c r="D95" s="12" t="s">
        <v>44</v>
      </c>
      <c r="E95" s="11" t="s">
        <v>185</v>
      </c>
      <c r="F95" s="13" t="s">
        <v>186</v>
      </c>
      <c r="G95" s="14">
        <v>165000</v>
      </c>
      <c r="H95" s="14">
        <v>165000</v>
      </c>
      <c r="I95" s="15" t="s">
        <v>19</v>
      </c>
      <c r="J95" s="14" t="s">
        <v>20</v>
      </c>
      <c r="K95" s="12">
        <f t="shared" si="1"/>
        <v>44537</v>
      </c>
    </row>
    <row r="96" spans="1:11" s="9" customFormat="1" ht="62.4" x14ac:dyDescent="0.3">
      <c r="A96" s="10">
        <v>87</v>
      </c>
      <c r="B96" s="11" t="s">
        <v>181</v>
      </c>
      <c r="C96" s="10">
        <v>5481</v>
      </c>
      <c r="D96" s="12" t="s">
        <v>122</v>
      </c>
      <c r="E96" s="11" t="s">
        <v>187</v>
      </c>
      <c r="F96" s="13" t="s">
        <v>188</v>
      </c>
      <c r="G96" s="14">
        <v>77172</v>
      </c>
      <c r="H96" s="14">
        <v>77172</v>
      </c>
      <c r="I96" s="15" t="s">
        <v>19</v>
      </c>
      <c r="J96" s="14" t="s">
        <v>20</v>
      </c>
      <c r="K96" s="12">
        <f t="shared" si="1"/>
        <v>44537</v>
      </c>
    </row>
    <row r="97" spans="1:11" s="9" customFormat="1" ht="62.4" x14ac:dyDescent="0.3">
      <c r="A97" s="10">
        <v>88</v>
      </c>
      <c r="B97" s="11" t="s">
        <v>189</v>
      </c>
      <c r="C97" s="10">
        <v>5504</v>
      </c>
      <c r="D97" s="12" t="s">
        <v>56</v>
      </c>
      <c r="E97" s="11" t="s">
        <v>190</v>
      </c>
      <c r="F97" s="13" t="s">
        <v>191</v>
      </c>
      <c r="G97" s="14">
        <v>46610</v>
      </c>
      <c r="H97" s="14">
        <v>46610</v>
      </c>
      <c r="I97" s="15" t="s">
        <v>19</v>
      </c>
      <c r="J97" s="14" t="s">
        <v>20</v>
      </c>
      <c r="K97" s="12">
        <f t="shared" si="1"/>
        <v>44538</v>
      </c>
    </row>
    <row r="98" spans="1:11" s="9" customFormat="1" ht="78" x14ac:dyDescent="0.3">
      <c r="A98" s="10">
        <v>89</v>
      </c>
      <c r="B98" s="11" t="s">
        <v>189</v>
      </c>
      <c r="C98" s="10">
        <v>5506</v>
      </c>
      <c r="D98" s="12" t="s">
        <v>96</v>
      </c>
      <c r="E98" s="11" t="s">
        <v>192</v>
      </c>
      <c r="F98" s="13" t="s">
        <v>193</v>
      </c>
      <c r="G98" s="14">
        <v>144196</v>
      </c>
      <c r="H98" s="14">
        <v>144196</v>
      </c>
      <c r="I98" s="15" t="s">
        <v>19</v>
      </c>
      <c r="J98" s="14" t="s">
        <v>20</v>
      </c>
      <c r="K98" s="12">
        <f t="shared" si="1"/>
        <v>44538</v>
      </c>
    </row>
    <row r="99" spans="1:11" s="9" customFormat="1" ht="62.4" x14ac:dyDescent="0.3">
      <c r="A99" s="10">
        <v>90</v>
      </c>
      <c r="B99" s="11" t="s">
        <v>194</v>
      </c>
      <c r="C99" s="10">
        <v>5522</v>
      </c>
      <c r="D99" s="12" t="s">
        <v>16</v>
      </c>
      <c r="E99" s="11" t="s">
        <v>57</v>
      </c>
      <c r="F99" s="13" t="s">
        <v>195</v>
      </c>
      <c r="G99" s="14">
        <v>16759.07</v>
      </c>
      <c r="H99" s="14">
        <v>16759.07</v>
      </c>
      <c r="I99" s="15" t="s">
        <v>19</v>
      </c>
      <c r="J99" s="14" t="s">
        <v>20</v>
      </c>
      <c r="K99" s="12">
        <f t="shared" si="1"/>
        <v>44539</v>
      </c>
    </row>
    <row r="100" spans="1:11" s="9" customFormat="1" ht="78" x14ac:dyDescent="0.3">
      <c r="A100" s="10">
        <v>91</v>
      </c>
      <c r="B100" s="11" t="s">
        <v>196</v>
      </c>
      <c r="C100" s="10">
        <v>5535</v>
      </c>
      <c r="D100" s="12" t="s">
        <v>197</v>
      </c>
      <c r="E100" s="11" t="s">
        <v>198</v>
      </c>
      <c r="F100" s="13" t="s">
        <v>199</v>
      </c>
      <c r="G100" s="14">
        <v>259246</v>
      </c>
      <c r="H100" s="14">
        <v>259246</v>
      </c>
      <c r="I100" s="15" t="s">
        <v>19</v>
      </c>
      <c r="J100" s="14" t="s">
        <v>20</v>
      </c>
      <c r="K100" s="12">
        <f t="shared" si="1"/>
        <v>44540</v>
      </c>
    </row>
    <row r="101" spans="1:11" s="9" customFormat="1" ht="93.6" x14ac:dyDescent="0.3">
      <c r="A101" s="10">
        <v>92</v>
      </c>
      <c r="B101" s="11" t="s">
        <v>196</v>
      </c>
      <c r="C101" s="10">
        <v>5538</v>
      </c>
      <c r="D101" s="12" t="s">
        <v>64</v>
      </c>
      <c r="E101" s="11" t="s">
        <v>200</v>
      </c>
      <c r="F101" s="13" t="s">
        <v>201</v>
      </c>
      <c r="G101" s="14">
        <v>37524</v>
      </c>
      <c r="H101" s="14">
        <v>37524</v>
      </c>
      <c r="I101" s="15" t="s">
        <v>19</v>
      </c>
      <c r="J101" s="14" t="s">
        <v>20</v>
      </c>
      <c r="K101" s="12">
        <f t="shared" si="1"/>
        <v>44540</v>
      </c>
    </row>
    <row r="102" spans="1:11" s="9" customFormat="1" ht="78" x14ac:dyDescent="0.3">
      <c r="A102" s="10">
        <v>93</v>
      </c>
      <c r="B102" s="11" t="s">
        <v>196</v>
      </c>
      <c r="C102" s="10">
        <v>5540</v>
      </c>
      <c r="D102" s="12" t="s">
        <v>115</v>
      </c>
      <c r="E102" s="11" t="s">
        <v>202</v>
      </c>
      <c r="F102" s="13" t="s">
        <v>203</v>
      </c>
      <c r="G102" s="14">
        <v>124504</v>
      </c>
      <c r="H102" s="14">
        <v>124504</v>
      </c>
      <c r="I102" s="15" t="s">
        <v>19</v>
      </c>
      <c r="J102" s="14" t="s">
        <v>20</v>
      </c>
      <c r="K102" s="12">
        <f t="shared" si="1"/>
        <v>44540</v>
      </c>
    </row>
    <row r="103" spans="1:11" s="9" customFormat="1" ht="78" x14ac:dyDescent="0.3">
      <c r="A103" s="10">
        <v>94</v>
      </c>
      <c r="B103" s="11" t="s">
        <v>196</v>
      </c>
      <c r="C103" s="10">
        <v>5543</v>
      </c>
      <c r="D103" s="12" t="s">
        <v>83</v>
      </c>
      <c r="E103" s="11" t="s">
        <v>85</v>
      </c>
      <c r="F103" s="13" t="s">
        <v>204</v>
      </c>
      <c r="G103" s="14">
        <v>85000</v>
      </c>
      <c r="H103" s="14">
        <v>85000</v>
      </c>
      <c r="I103" s="15" t="s">
        <v>19</v>
      </c>
      <c r="J103" s="14" t="s">
        <v>20</v>
      </c>
      <c r="K103" s="12">
        <f t="shared" si="1"/>
        <v>44540</v>
      </c>
    </row>
    <row r="104" spans="1:11" s="9" customFormat="1" ht="78" x14ac:dyDescent="0.3">
      <c r="A104" s="10">
        <v>95</v>
      </c>
      <c r="B104" s="11" t="s">
        <v>196</v>
      </c>
      <c r="C104" s="10">
        <v>5548</v>
      </c>
      <c r="D104" s="12" t="s">
        <v>76</v>
      </c>
      <c r="E104" s="11" t="s">
        <v>205</v>
      </c>
      <c r="F104" s="13" t="s">
        <v>206</v>
      </c>
      <c r="G104" s="14">
        <v>94400</v>
      </c>
      <c r="H104" s="14">
        <v>94400</v>
      </c>
      <c r="I104" s="15" t="s">
        <v>19</v>
      </c>
      <c r="J104" s="14" t="s">
        <v>20</v>
      </c>
      <c r="K104" s="12">
        <f t="shared" si="1"/>
        <v>44540</v>
      </c>
    </row>
    <row r="105" spans="1:11" s="9" customFormat="1" ht="46.8" x14ac:dyDescent="0.3">
      <c r="A105" s="10">
        <v>96</v>
      </c>
      <c r="B105" s="11" t="s">
        <v>196</v>
      </c>
      <c r="C105" s="10">
        <v>5550</v>
      </c>
      <c r="D105" s="12" t="s">
        <v>96</v>
      </c>
      <c r="E105" s="11" t="s">
        <v>207</v>
      </c>
      <c r="F105" s="13" t="s">
        <v>208</v>
      </c>
      <c r="G105" s="14">
        <v>108560</v>
      </c>
      <c r="H105" s="14">
        <v>108560</v>
      </c>
      <c r="I105" s="15" t="s">
        <v>19</v>
      </c>
      <c r="J105" s="14" t="s">
        <v>20</v>
      </c>
      <c r="K105" s="12">
        <f t="shared" si="1"/>
        <v>44540</v>
      </c>
    </row>
    <row r="106" spans="1:11" s="9" customFormat="1" ht="78" x14ac:dyDescent="0.3">
      <c r="A106" s="10">
        <v>97</v>
      </c>
      <c r="B106" s="11" t="s">
        <v>209</v>
      </c>
      <c r="C106" s="10">
        <v>5576</v>
      </c>
      <c r="D106" s="12" t="s">
        <v>44</v>
      </c>
      <c r="E106" s="11" t="s">
        <v>210</v>
      </c>
      <c r="F106" s="13" t="s">
        <v>211</v>
      </c>
      <c r="G106" s="14">
        <v>48380</v>
      </c>
      <c r="H106" s="14">
        <v>48380</v>
      </c>
      <c r="I106" s="15" t="s">
        <v>19</v>
      </c>
      <c r="J106" s="14" t="s">
        <v>20</v>
      </c>
      <c r="K106" s="12">
        <f t="shared" si="1"/>
        <v>44541</v>
      </c>
    </row>
    <row r="107" spans="1:11" s="9" customFormat="1" ht="78" x14ac:dyDescent="0.3">
      <c r="A107" s="10">
        <v>98</v>
      </c>
      <c r="B107" s="11" t="s">
        <v>209</v>
      </c>
      <c r="C107" s="10">
        <v>5578</v>
      </c>
      <c r="D107" s="12" t="s">
        <v>115</v>
      </c>
      <c r="E107" s="11" t="s">
        <v>212</v>
      </c>
      <c r="F107" s="13" t="s">
        <v>213</v>
      </c>
      <c r="G107" s="14">
        <v>63720</v>
      </c>
      <c r="H107" s="14">
        <v>63720</v>
      </c>
      <c r="I107" s="15" t="s">
        <v>19</v>
      </c>
      <c r="J107" s="14" t="s">
        <v>20</v>
      </c>
      <c r="K107" s="12">
        <f t="shared" si="1"/>
        <v>44541</v>
      </c>
    </row>
    <row r="108" spans="1:11" s="9" customFormat="1" ht="62.4" x14ac:dyDescent="0.3">
      <c r="A108" s="10">
        <v>99</v>
      </c>
      <c r="B108" s="11" t="s">
        <v>209</v>
      </c>
      <c r="C108" s="10">
        <v>5582</v>
      </c>
      <c r="D108" s="12" t="s">
        <v>64</v>
      </c>
      <c r="E108" s="11" t="s">
        <v>214</v>
      </c>
      <c r="F108" s="13" t="s">
        <v>215</v>
      </c>
      <c r="G108" s="14">
        <v>252520</v>
      </c>
      <c r="H108" s="14">
        <v>252520</v>
      </c>
      <c r="I108" s="15" t="s">
        <v>19</v>
      </c>
      <c r="J108" s="14" t="s">
        <v>20</v>
      </c>
      <c r="K108" s="12">
        <f t="shared" si="1"/>
        <v>44541</v>
      </c>
    </row>
    <row r="109" spans="1:11" s="9" customFormat="1" ht="62.4" x14ac:dyDescent="0.3">
      <c r="A109" s="10">
        <v>100</v>
      </c>
      <c r="B109" s="11" t="s">
        <v>209</v>
      </c>
      <c r="C109" s="10">
        <v>5584</v>
      </c>
      <c r="D109" s="12" t="s">
        <v>216</v>
      </c>
      <c r="E109" s="11" t="s">
        <v>171</v>
      </c>
      <c r="F109" s="13" t="s">
        <v>217</v>
      </c>
      <c r="G109" s="14">
        <v>1103737.19</v>
      </c>
      <c r="H109" s="14">
        <v>1103737.19</v>
      </c>
      <c r="I109" s="15" t="s">
        <v>19</v>
      </c>
      <c r="J109" s="14" t="s">
        <v>20</v>
      </c>
      <c r="K109" s="12">
        <f t="shared" si="1"/>
        <v>44541</v>
      </c>
    </row>
    <row r="110" spans="1:11" s="9" customFormat="1" ht="62.4" x14ac:dyDescent="0.3">
      <c r="A110" s="10">
        <v>101</v>
      </c>
      <c r="B110" s="11" t="s">
        <v>209</v>
      </c>
      <c r="C110" s="10">
        <v>5584</v>
      </c>
      <c r="D110" s="12" t="s">
        <v>96</v>
      </c>
      <c r="E110" s="11" t="s">
        <v>171</v>
      </c>
      <c r="F110" s="13" t="s">
        <v>217</v>
      </c>
      <c r="G110" s="14">
        <v>39073.35</v>
      </c>
      <c r="H110" s="14">
        <v>39073.35</v>
      </c>
      <c r="I110" s="15" t="s">
        <v>19</v>
      </c>
      <c r="J110" s="14" t="s">
        <v>20</v>
      </c>
      <c r="K110" s="12">
        <f t="shared" si="1"/>
        <v>44541</v>
      </c>
    </row>
    <row r="111" spans="1:11" s="9" customFormat="1" ht="78" x14ac:dyDescent="0.3">
      <c r="A111" s="10">
        <v>102</v>
      </c>
      <c r="B111" s="11" t="s">
        <v>209</v>
      </c>
      <c r="C111" s="10">
        <v>5589</v>
      </c>
      <c r="D111" s="12" t="s">
        <v>216</v>
      </c>
      <c r="E111" s="11" t="s">
        <v>218</v>
      </c>
      <c r="F111" s="13" t="s">
        <v>219</v>
      </c>
      <c r="G111" s="14">
        <v>106920</v>
      </c>
      <c r="H111" s="14">
        <v>106920</v>
      </c>
      <c r="I111" s="15" t="s">
        <v>19</v>
      </c>
      <c r="J111" s="14" t="s">
        <v>20</v>
      </c>
      <c r="K111" s="12">
        <f t="shared" si="1"/>
        <v>44541</v>
      </c>
    </row>
    <row r="112" spans="1:11" s="9" customFormat="1" ht="78" x14ac:dyDescent="0.3">
      <c r="A112" s="10">
        <v>103</v>
      </c>
      <c r="B112" s="11" t="s">
        <v>209</v>
      </c>
      <c r="C112" s="10">
        <v>5589</v>
      </c>
      <c r="D112" s="12" t="s">
        <v>115</v>
      </c>
      <c r="E112" s="11" t="s">
        <v>218</v>
      </c>
      <c r="F112" s="13" t="s">
        <v>219</v>
      </c>
      <c r="G112" s="14">
        <v>42660</v>
      </c>
      <c r="H112" s="14">
        <v>42660</v>
      </c>
      <c r="I112" s="15" t="s">
        <v>19</v>
      </c>
      <c r="J112" s="14" t="s">
        <v>20</v>
      </c>
      <c r="K112" s="12">
        <f t="shared" si="1"/>
        <v>44541</v>
      </c>
    </row>
    <row r="113" spans="1:11" s="9" customFormat="1" ht="62.4" x14ac:dyDescent="0.3">
      <c r="A113" s="10">
        <v>104</v>
      </c>
      <c r="B113" s="11" t="s">
        <v>209</v>
      </c>
      <c r="C113" s="10">
        <v>5592</v>
      </c>
      <c r="D113" s="12" t="s">
        <v>189</v>
      </c>
      <c r="E113" s="11" t="s">
        <v>220</v>
      </c>
      <c r="F113" s="13" t="s">
        <v>221</v>
      </c>
      <c r="G113" s="14">
        <v>493961</v>
      </c>
      <c r="H113" s="14">
        <v>493961</v>
      </c>
      <c r="I113" s="15" t="s">
        <v>19</v>
      </c>
      <c r="J113" s="14" t="s">
        <v>20</v>
      </c>
      <c r="K113" s="12">
        <f t="shared" si="1"/>
        <v>44541</v>
      </c>
    </row>
    <row r="114" spans="1:11" s="9" customFormat="1" ht="62.4" x14ac:dyDescent="0.3">
      <c r="A114" s="10">
        <v>105</v>
      </c>
      <c r="B114" s="11" t="s">
        <v>222</v>
      </c>
      <c r="C114" s="10">
        <v>5633</v>
      </c>
      <c r="D114" s="12" t="s">
        <v>143</v>
      </c>
      <c r="E114" s="11" t="s">
        <v>117</v>
      </c>
      <c r="F114" s="13" t="s">
        <v>223</v>
      </c>
      <c r="G114" s="14">
        <v>19500</v>
      </c>
      <c r="H114" s="14">
        <v>19500</v>
      </c>
      <c r="I114" s="15" t="s">
        <v>19</v>
      </c>
      <c r="J114" s="14" t="s">
        <v>20</v>
      </c>
      <c r="K114" s="12">
        <f t="shared" si="1"/>
        <v>44544</v>
      </c>
    </row>
    <row r="115" spans="1:11" s="9" customFormat="1" ht="62.4" x14ac:dyDescent="0.3">
      <c r="A115" s="10">
        <v>106</v>
      </c>
      <c r="B115" s="11" t="s">
        <v>222</v>
      </c>
      <c r="C115" s="10">
        <v>5637</v>
      </c>
      <c r="D115" s="12" t="s">
        <v>76</v>
      </c>
      <c r="E115" s="11" t="s">
        <v>224</v>
      </c>
      <c r="F115" s="13" t="s">
        <v>225</v>
      </c>
      <c r="G115" s="14">
        <v>164500</v>
      </c>
      <c r="H115" s="14">
        <v>164500</v>
      </c>
      <c r="I115" s="15" t="s">
        <v>19</v>
      </c>
      <c r="J115" s="14" t="s">
        <v>20</v>
      </c>
      <c r="K115" s="12">
        <f t="shared" si="1"/>
        <v>44544</v>
      </c>
    </row>
    <row r="116" spans="1:11" s="9" customFormat="1" ht="62.4" x14ac:dyDescent="0.3">
      <c r="A116" s="10">
        <v>107</v>
      </c>
      <c r="B116" s="11" t="s">
        <v>226</v>
      </c>
      <c r="C116" s="10">
        <v>5641</v>
      </c>
      <c r="D116" s="12" t="s">
        <v>99</v>
      </c>
      <c r="E116" s="11" t="s">
        <v>227</v>
      </c>
      <c r="F116" s="13" t="s">
        <v>228</v>
      </c>
      <c r="G116" s="14">
        <v>12207.37</v>
      </c>
      <c r="H116" s="14">
        <v>12207.37</v>
      </c>
      <c r="I116" s="15" t="s">
        <v>19</v>
      </c>
      <c r="J116" s="14" t="s">
        <v>20</v>
      </c>
      <c r="K116" s="12">
        <f t="shared" si="1"/>
        <v>44545</v>
      </c>
    </row>
    <row r="117" spans="1:11" s="9" customFormat="1" ht="62.4" x14ac:dyDescent="0.3">
      <c r="A117" s="10">
        <v>108</v>
      </c>
      <c r="B117" s="11" t="s">
        <v>226</v>
      </c>
      <c r="C117" s="10">
        <v>5641</v>
      </c>
      <c r="D117" s="12" t="s">
        <v>163</v>
      </c>
      <c r="E117" s="11" t="s">
        <v>227</v>
      </c>
      <c r="F117" s="13" t="s">
        <v>228</v>
      </c>
      <c r="G117" s="14">
        <v>12207.37</v>
      </c>
      <c r="H117" s="14">
        <v>12207.37</v>
      </c>
      <c r="I117" s="15" t="s">
        <v>19</v>
      </c>
      <c r="J117" s="14" t="s">
        <v>20</v>
      </c>
      <c r="K117" s="12">
        <f t="shared" si="1"/>
        <v>44545</v>
      </c>
    </row>
    <row r="118" spans="1:11" s="9" customFormat="1" ht="62.4" x14ac:dyDescent="0.3">
      <c r="A118" s="10">
        <v>109</v>
      </c>
      <c r="B118" s="11" t="s">
        <v>226</v>
      </c>
      <c r="C118" s="10">
        <v>5647</v>
      </c>
      <c r="D118" s="12" t="s">
        <v>99</v>
      </c>
      <c r="E118" s="11" t="s">
        <v>229</v>
      </c>
      <c r="F118" s="13" t="s">
        <v>230</v>
      </c>
      <c r="G118" s="14">
        <v>63700</v>
      </c>
      <c r="H118" s="14">
        <v>63700</v>
      </c>
      <c r="I118" s="15" t="s">
        <v>19</v>
      </c>
      <c r="J118" s="14" t="s">
        <v>20</v>
      </c>
      <c r="K118" s="12">
        <f t="shared" si="1"/>
        <v>44545</v>
      </c>
    </row>
    <row r="119" spans="1:11" s="9" customFormat="1" ht="46.8" x14ac:dyDescent="0.3">
      <c r="A119" s="10">
        <v>110</v>
      </c>
      <c r="B119" s="11" t="s">
        <v>226</v>
      </c>
      <c r="C119" s="10">
        <v>5649</v>
      </c>
      <c r="D119" s="12" t="s">
        <v>231</v>
      </c>
      <c r="E119" s="11" t="s">
        <v>232</v>
      </c>
      <c r="F119" s="13" t="s">
        <v>233</v>
      </c>
      <c r="G119" s="14">
        <v>141291</v>
      </c>
      <c r="H119" s="14">
        <v>141291</v>
      </c>
      <c r="I119" s="15" t="s">
        <v>19</v>
      </c>
      <c r="J119" s="14" t="s">
        <v>20</v>
      </c>
      <c r="K119" s="12">
        <f t="shared" si="1"/>
        <v>44545</v>
      </c>
    </row>
    <row r="120" spans="1:11" s="9" customFormat="1" ht="62.4" x14ac:dyDescent="0.3">
      <c r="A120" s="10">
        <v>111</v>
      </c>
      <c r="B120" s="11" t="s">
        <v>226</v>
      </c>
      <c r="C120" s="10">
        <v>5661</v>
      </c>
      <c r="D120" s="12" t="s">
        <v>209</v>
      </c>
      <c r="E120" s="11" t="s">
        <v>234</v>
      </c>
      <c r="F120" s="13" t="s">
        <v>235</v>
      </c>
      <c r="G120" s="14">
        <v>592107.41</v>
      </c>
      <c r="H120" s="14">
        <v>592107.41</v>
      </c>
      <c r="I120" s="15" t="s">
        <v>19</v>
      </c>
      <c r="J120" s="14" t="s">
        <v>20</v>
      </c>
      <c r="K120" s="12">
        <f t="shared" si="1"/>
        <v>44545</v>
      </c>
    </row>
    <row r="121" spans="1:11" s="9" customFormat="1" ht="93.6" x14ac:dyDescent="0.3">
      <c r="A121" s="10">
        <v>112</v>
      </c>
      <c r="B121" s="11" t="s">
        <v>226</v>
      </c>
      <c r="C121" s="10">
        <v>5663</v>
      </c>
      <c r="D121" s="12" t="s">
        <v>105</v>
      </c>
      <c r="E121" s="11" t="s">
        <v>236</v>
      </c>
      <c r="F121" s="13" t="s">
        <v>237</v>
      </c>
      <c r="G121" s="14">
        <v>8800000</v>
      </c>
      <c r="H121" s="14">
        <v>8800000</v>
      </c>
      <c r="I121" s="15" t="s">
        <v>19</v>
      </c>
      <c r="J121" s="14" t="s">
        <v>20</v>
      </c>
      <c r="K121" s="12">
        <f t="shared" si="1"/>
        <v>44545</v>
      </c>
    </row>
    <row r="122" spans="1:11" s="9" customFormat="1" ht="62.4" x14ac:dyDescent="0.3">
      <c r="A122" s="10">
        <v>113</v>
      </c>
      <c r="B122" s="11" t="s">
        <v>226</v>
      </c>
      <c r="C122" s="10">
        <v>5665</v>
      </c>
      <c r="D122" s="12" t="s">
        <v>189</v>
      </c>
      <c r="E122" s="11" t="s">
        <v>238</v>
      </c>
      <c r="F122" s="13" t="s">
        <v>239</v>
      </c>
      <c r="G122" s="14">
        <v>19824</v>
      </c>
      <c r="H122" s="14">
        <v>19824</v>
      </c>
      <c r="I122" s="15" t="s">
        <v>19</v>
      </c>
      <c r="J122" s="14" t="s">
        <v>20</v>
      </c>
      <c r="K122" s="12">
        <f t="shared" si="1"/>
        <v>44545</v>
      </c>
    </row>
    <row r="123" spans="1:11" s="9" customFormat="1" ht="78" x14ac:dyDescent="0.3">
      <c r="A123" s="10">
        <v>114</v>
      </c>
      <c r="B123" s="11" t="s">
        <v>226</v>
      </c>
      <c r="C123" s="10">
        <v>5669</v>
      </c>
      <c r="D123" s="12" t="s">
        <v>140</v>
      </c>
      <c r="E123" s="11" t="s">
        <v>117</v>
      </c>
      <c r="F123" s="13" t="s">
        <v>240</v>
      </c>
      <c r="G123" s="14">
        <v>88900</v>
      </c>
      <c r="H123" s="14">
        <v>88900</v>
      </c>
      <c r="I123" s="15" t="s">
        <v>19</v>
      </c>
      <c r="J123" s="14" t="s">
        <v>20</v>
      </c>
      <c r="K123" s="12">
        <f t="shared" si="1"/>
        <v>44545</v>
      </c>
    </row>
    <row r="124" spans="1:11" s="9" customFormat="1" ht="62.4" x14ac:dyDescent="0.3">
      <c r="A124" s="10">
        <v>115</v>
      </c>
      <c r="B124" s="11" t="s">
        <v>226</v>
      </c>
      <c r="C124" s="10">
        <v>5671</v>
      </c>
      <c r="D124" s="12" t="s">
        <v>44</v>
      </c>
      <c r="E124" s="11" t="s">
        <v>241</v>
      </c>
      <c r="F124" s="13" t="s">
        <v>242</v>
      </c>
      <c r="G124" s="14">
        <v>95580</v>
      </c>
      <c r="H124" s="14">
        <v>95580</v>
      </c>
      <c r="I124" s="15" t="s">
        <v>19</v>
      </c>
      <c r="J124" s="14" t="s">
        <v>20</v>
      </c>
      <c r="K124" s="12">
        <f t="shared" si="1"/>
        <v>44545</v>
      </c>
    </row>
    <row r="125" spans="1:11" s="9" customFormat="1" ht="16.2" thickBot="1" x14ac:dyDescent="0.35">
      <c r="A125" s="16" t="s">
        <v>243</v>
      </c>
      <c r="B125" s="17"/>
      <c r="C125" s="17"/>
      <c r="D125" s="17"/>
      <c r="E125" s="17"/>
      <c r="F125" s="17"/>
      <c r="G125" s="18">
        <f>SUM(G10:G124)</f>
        <v>42700727.490000002</v>
      </c>
      <c r="H125" s="19">
        <f>SUM(H10:H124)</f>
        <v>42700727.490000002</v>
      </c>
      <c r="I125" s="20" t="s">
        <v>19</v>
      </c>
      <c r="J125" s="21"/>
      <c r="K125" s="22"/>
    </row>
    <row r="126" spans="1:11" s="9" customFormat="1" ht="14.4" thickTop="1" x14ac:dyDescent="0.3">
      <c r="B126" s="23"/>
      <c r="G126" s="24"/>
      <c r="H126" s="24"/>
      <c r="I126" s="25"/>
      <c r="J126" s="24"/>
    </row>
    <row r="127" spans="1:11" s="9" customFormat="1" x14ac:dyDescent="0.3">
      <c r="B127" s="23"/>
      <c r="G127" s="24"/>
      <c r="H127" s="24"/>
      <c r="I127" s="25"/>
      <c r="J127" s="24"/>
    </row>
    <row r="128" spans="1:11" s="9" customFormat="1" x14ac:dyDescent="0.3">
      <c r="B128" s="23"/>
      <c r="G128" s="24"/>
      <c r="H128" s="24"/>
      <c r="I128" s="25"/>
      <c r="J128" s="24"/>
    </row>
    <row r="129" spans="2:11" s="9" customFormat="1" x14ac:dyDescent="0.3">
      <c r="B129" s="23"/>
      <c r="G129" s="24"/>
      <c r="H129" s="24"/>
      <c r="I129" s="25"/>
      <c r="J129" s="24"/>
    </row>
    <row r="130" spans="2:11" s="26" customFormat="1" x14ac:dyDescent="0.25"/>
    <row r="131" spans="2:11" s="9" customFormat="1" x14ac:dyDescent="0.3">
      <c r="B131" s="23"/>
      <c r="G131" s="24"/>
      <c r="H131" s="24"/>
      <c r="I131" s="25"/>
      <c r="J131" s="24"/>
    </row>
    <row r="132" spans="2:11" s="9" customFormat="1" x14ac:dyDescent="0.3">
      <c r="B132" s="23"/>
      <c r="G132" s="24"/>
      <c r="H132" s="24"/>
      <c r="I132" s="25"/>
      <c r="J132" s="24"/>
    </row>
    <row r="133" spans="2:11" s="27" customFormat="1" ht="12" x14ac:dyDescent="0.3"/>
    <row r="134" spans="2:11" s="27" customFormat="1" ht="12" x14ac:dyDescent="0.3"/>
    <row r="135" spans="2:11" s="27" customFormat="1" ht="12" x14ac:dyDescent="0.3"/>
    <row r="136" spans="2:11" s="27" customFormat="1" ht="12" x14ac:dyDescent="0.3"/>
    <row r="137" spans="2:11" s="28" customFormat="1" ht="15.6" x14ac:dyDescent="0.3">
      <c r="D137" s="29"/>
      <c r="E137" s="29"/>
      <c r="F137" s="29"/>
      <c r="G137" s="29"/>
      <c r="H137" s="29"/>
      <c r="I137" s="29"/>
      <c r="J137" s="29"/>
    </row>
    <row r="138" spans="2:11" s="28" customFormat="1" ht="15.75" customHeight="1" x14ac:dyDescent="0.3">
      <c r="B138" s="32" t="s">
        <v>244</v>
      </c>
      <c r="C138" s="32"/>
      <c r="D138" s="32"/>
      <c r="E138" s="32"/>
      <c r="F138" s="32"/>
      <c r="G138" s="32"/>
      <c r="H138" s="32"/>
      <c r="I138" s="32"/>
      <c r="J138" s="32"/>
      <c r="K138" s="32"/>
    </row>
    <row r="139" spans="2:11" s="28" customFormat="1" ht="15.6" x14ac:dyDescent="0.3">
      <c r="B139" s="33" t="s">
        <v>245</v>
      </c>
      <c r="C139" s="33"/>
      <c r="D139" s="33"/>
      <c r="E139" s="33"/>
      <c r="F139" s="33"/>
      <c r="G139" s="33"/>
      <c r="H139" s="33"/>
      <c r="I139" s="33"/>
      <c r="J139" s="33"/>
      <c r="K139" s="33"/>
    </row>
  </sheetData>
  <mergeCells count="4">
    <mergeCell ref="B6:K6"/>
    <mergeCell ref="B7:K7"/>
    <mergeCell ref="B138:K138"/>
    <mergeCell ref="B139:K139"/>
  </mergeCells>
  <printOptions horizontalCentered="1"/>
  <pageMargins left="0.31496062992125984" right="0.31496062992125984" top="0.35433070866141736" bottom="0.35433070866141736" header="0.31496062992125984" footer="0.31496062992125984"/>
  <pageSetup scale="55" fitToHeight="0" orientation="portrait" r:id="rId1"/>
  <headerFooter>
    <oddFooter>&amp;C&amp;P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NOVIEMBRE</vt:lpstr>
      <vt:lpstr>NOVIEMBRE!Títulos_a_imprimir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Jane Bernalys Villar Diaz</dc:creator>
  <cp:lastModifiedBy>Betania Cordero Tiburcio</cp:lastModifiedBy>
  <dcterms:created xsi:type="dcterms:W3CDTF">2021-12-13T20:11:31Z</dcterms:created>
  <dcterms:modified xsi:type="dcterms:W3CDTF">2024-12-23T20:36:42Z</dcterms:modified>
</cp:coreProperties>
</file>