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A2718C64-FD5E-4764-AF08-7C4E62D43872}" xr6:coauthVersionLast="47" xr6:coauthVersionMax="47" xr10:uidLastSave="{00000000-0000-0000-0000-000000000000}"/>
  <bookViews>
    <workbookView xWindow="1884" yWindow="1884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TipoDocRespaldo!$A$9:$K$9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0" i="1"/>
</calcChain>
</file>

<file path=xl/sharedStrings.xml><?xml version="1.0" encoding="utf-8"?>
<sst xmlns="http://schemas.openxmlformats.org/spreadsheetml/2006/main" count="179" uniqueCount="100">
  <si>
    <t>Beneficiario</t>
  </si>
  <si>
    <t>Denisse Rosse Lopez Garcia</t>
  </si>
  <si>
    <t>REC-Pago fact. NCF: B1500000006 d/f 15/12/2021, por contratación consultor en Gestión Humana, entrevistas por competencia ORD-2021-367.</t>
  </si>
  <si>
    <t>15/12/2021</t>
  </si>
  <si>
    <t>28/01/2022</t>
  </si>
  <si>
    <t>25/01/2022</t>
  </si>
  <si>
    <t>61</t>
  </si>
  <si>
    <t>FUNDACION DE INVESTIGACIÓN DE LA UNIVERSIDAD DE SEVILLA</t>
  </si>
  <si>
    <t>REC-Pago fact. No. 21/0082/0809, d/f 15/12/2021, corresp. al 40% por master de doble titulación en materia de E-Learning con la finalidad de ofrecer a los acad. y prof. del ISFODOSU, según Cert. No. CI-0000271-2021.EUR 25,346.00 a una tasa de RD$ 65.8344.</t>
  </si>
  <si>
    <t>26/01/2022</t>
  </si>
  <si>
    <t>COMPANIA DOMINICANA DE TELEFONOS C POR A</t>
  </si>
  <si>
    <t>REC-Pago NCF:B1500157767 d/f 10/01/2022, con NC B0408817522 linea de internet movil , enero 2022.</t>
  </si>
  <si>
    <t>10/01/2022</t>
  </si>
  <si>
    <t>118</t>
  </si>
  <si>
    <t>REC-Pago NCF:B1500157764 d/f 10/01/2022, con NC B0408817446, corresp. a la cuenta 705001061 flotilla movil del instituto  enero 2022.</t>
  </si>
  <si>
    <t>116</t>
  </si>
  <si>
    <t>REC-Pago fact. B1500116491 d/f 28/12/2021 ,corresp. a la cuenta 751071915, sumaria de los recintos, diciembre 2021.</t>
  </si>
  <si>
    <t>28/12/2021</t>
  </si>
  <si>
    <t>115</t>
  </si>
  <si>
    <t>REC-Pago fact. B1500157765 d/f 10/01/2022 con NC B0408817476,corresp. cuenta 711982560, central general de Rectoría, enero 2022.</t>
  </si>
  <si>
    <t>108</t>
  </si>
  <si>
    <t>REC-Pago fact. B1500157766 d/f 10/01/2022 con NC B0408817507,corresp. cuenta 719198475, líneas directas_x000D_
de Rectoría, enero 2022.</t>
  </si>
  <si>
    <t>112</t>
  </si>
  <si>
    <t>MAPFRE Salud ARS, S.A.</t>
  </si>
  <si>
    <t>REC-Pago NCF:B1500002408 d/f 22/12/2021, por seguro complementario para 98 empleados del ISFODOSU, mes de enero  2022, comprobante de pago No. 18444303.</t>
  </si>
  <si>
    <t>22/12/2021</t>
  </si>
  <si>
    <t>18/01/2022</t>
  </si>
  <si>
    <t>17</t>
  </si>
  <si>
    <t>HUMANO SEGUROS S A</t>
  </si>
  <si>
    <t>REC-Pago NCF: B1500021653 d/f 01/01/2022, por seguro complementario para 239 empleados del ISFODOSU, mes de enero 2022, comprobante de pago No. 2357680.</t>
  </si>
  <si>
    <t>01/01/2022</t>
  </si>
  <si>
    <t>12</t>
  </si>
  <si>
    <t>Difo Eléctromecanica, SRL</t>
  </si>
  <si>
    <t>REC-Pago  fats. según  relación anexa, por servicios de mantenimiento preventivo y correctivo para aires acondicionados y equipos de refrigeración de la Rectoría, FEM y EMH, cert. BS-0008354-2021.</t>
  </si>
  <si>
    <t>13/12/2021</t>
  </si>
  <si>
    <t>31/01/2022</t>
  </si>
  <si>
    <t>174</t>
  </si>
  <si>
    <t>Nestévez Servicios de Comunicación, SRL (Nescom)</t>
  </si>
  <si>
    <t>REC-Pago fact. No. 94, NCF_ B1500000266 d/f 01/12/2021, por contratación de servicios de ceremonias para actividades del ISFODOSU. ORD-2021-230.Cert-BS-13438-2021.</t>
  </si>
  <si>
    <t>01/12/2021</t>
  </si>
  <si>
    <t>27/01/2022</t>
  </si>
  <si>
    <t>135</t>
  </si>
  <si>
    <t>Aguas Nacionales Dominic, SRL</t>
  </si>
  <si>
    <t>JVM-Pago de fact. No. 0066, NCF: B1500000213 d/f 04/11/2021, corresp. a la adq. de alimentos y bebidas para personas recinto JVM OR-2020-120.</t>
  </si>
  <si>
    <t>04/11/2021</t>
  </si>
  <si>
    <t>157</t>
  </si>
  <si>
    <t>Nu Energy SRL</t>
  </si>
  <si>
    <t>REC-Pago fact. No. 043, NCF: B1500000043 d/f 30/11/2021, adq. de lavadoras/secadoras tipo torre para el recinto UM, según orden 2021-00342, pago único</t>
  </si>
  <si>
    <t>30/11/2021</t>
  </si>
  <si>
    <t>88</t>
  </si>
  <si>
    <t>DI Part, Partes y Mecánica Diesel, SRL</t>
  </si>
  <si>
    <t>EPH-Recinto 2-EPH-Santiago-contratación de servicio de mantenimiento y reparación de vehículos. Orden 2021-00067. Contrato BS-0005029-2021.(Ver relación anexa de facturas).</t>
  </si>
  <si>
    <t>07/12/2021</t>
  </si>
  <si>
    <t>48</t>
  </si>
  <si>
    <t>08/12/2021</t>
  </si>
  <si>
    <t>INVERSIONES DLP, SRL</t>
  </si>
  <si>
    <t>REC-Pago relación de facts. por adquisición  de alimentos para los recintos del ISFODOSU, OR-2019-574, cert. No. BS-0001624-2020, adenda BS-13036-2021 ( amortización  20% avance).</t>
  </si>
  <si>
    <t>98</t>
  </si>
  <si>
    <t>02/12/2021</t>
  </si>
  <si>
    <t>Inversiones ND &amp; Asociados, SRL</t>
  </si>
  <si>
    <t>FEM-Pago fact. No. 2149, con NCF: B1500001324 d/f 14/10/2021, corresp. a la adq. de carro de plataforma para el área de almacén del recinto. Pago único de la OR-2021-00260.</t>
  </si>
  <si>
    <t>14/10/2021</t>
  </si>
  <si>
    <t>155</t>
  </si>
  <si>
    <t>Ingeniería Electromecánica y Construcciones Dingecon, SRL</t>
  </si>
  <si>
    <t>REC- Pago de facturas por servicio de mantenimiento de generadores del FEM y Rectoría del ISFODOSU, dirigido a las MIPYMES Ord-2021-00253 parcial.</t>
  </si>
  <si>
    <t>93</t>
  </si>
  <si>
    <t>Winpe Group, SRL</t>
  </si>
  <si>
    <t>REC-Pago fact. No. 1DC50, NCF: B1500000036 d/f 02/12/2021, por adq. de electrodomésticos para los recintos JVM y UM del ISFODOSU.OR-343-2021 (Dirigido a MIPYMES).</t>
  </si>
  <si>
    <t>52</t>
  </si>
  <si>
    <t>DIRECCION GENERAL DE IMPUESTOS INTERNOS</t>
  </si>
  <si>
    <t>REC-Pago de otras retenciones complementarias por servicios ofrecidos de personas fisíca o juridicas al ISFODOSU, en el periodo Dic. 2021.</t>
  </si>
  <si>
    <t>168</t>
  </si>
  <si>
    <t>REC-Pago de otras retenciones complementarias por servicios ofrecidos de personas fisíca o juridicas al ISFODOSU, en el periodo Nov. 2021.</t>
  </si>
  <si>
    <t>169</t>
  </si>
  <si>
    <t>REC-Pago de Itbis retenidos a terceros, por servicios ofrecidos personas físicas o jurídicas al ISFODOSU,  en el periodo  Diciembre 2021.</t>
  </si>
  <si>
    <t>166</t>
  </si>
  <si>
    <t>REC-Pago de Itbis retenidos a terceros, por servicios ofrecidos por  personas físicas o jurídicas al ISFODOSU,  en el periodo  Nov. 2021.</t>
  </si>
  <si>
    <t>167</t>
  </si>
  <si>
    <t>Ministerio Centro de Desarrollo Integral Pan de Vida INC</t>
  </si>
  <si>
    <t>UM-Pago fact. NCF:B1500000025 d/f 20/12/2021, Solicitando 6to. pago de la orden  OR-2019-14 Por la adq. de agua embotellada para consumo de los estudiantes internos y semi-internos de este Recinto UM.</t>
  </si>
  <si>
    <t>20/12/2021</t>
  </si>
  <si>
    <t>185</t>
  </si>
  <si>
    <t>No.</t>
  </si>
  <si>
    <t>Fecha Documento de Pago</t>
  </si>
  <si>
    <t>No. Documento de Pago</t>
  </si>
  <si>
    <t>Fecha de factura</t>
  </si>
  <si>
    <t>Concepto</t>
  </si>
  <si>
    <t>Monto Facturado RD$</t>
  </si>
  <si>
    <t xml:space="preserve">Monto Pagado RD$ </t>
  </si>
  <si>
    <t>Monto Pendiente RD$</t>
  </si>
  <si>
    <t>Estado</t>
  </si>
  <si>
    <t>Fecha estimada Recepción de pago</t>
  </si>
  <si>
    <t>Pagado</t>
  </si>
  <si>
    <t>INSTITUTO SUPERIOR DE FORMACION DOCENTE SALOME UREÑA</t>
  </si>
  <si>
    <t>PAGO A PROVEEDORES</t>
  </si>
  <si>
    <t>Fecha:</t>
  </si>
  <si>
    <t xml:space="preserve">Corresp. Enero 2022 </t>
  </si>
  <si>
    <t>LIC JOSE ERNESTO JIMENEZ</t>
  </si>
  <si>
    <t>DIRECTOR FINANCIERO, ISFODOSU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</si>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</sst>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color theme="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5" fontId="3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2" fontId="11" fillId="3" borderId="4" xfId="1" applyNumberFormat="1" applyFont="1" applyFill="1" applyBorder="1" applyAlignment="1">
      <alignment horizontal="center" vertical="center"/>
    </xf>
    <xf numFmtId="43" fontId="12" fillId="3" borderId="3" xfId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1504414</xdr:colOff>
      <xdr:row>0</xdr:row>
      <xdr:rowOff>38100</xdr:rowOff>
    </xdr:from>
    <xdr:ext cx="892711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65B94187-ABD9-4B97-953F-4A21E9F2A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8364" y="38100"/>
          <a:ext cx="892711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topLeftCell="A37" workbookViewId="0">
      <selection activeCell="F42" sqref="F42"/>
    </sheetView>
  </sheetViews>
  <sheetFormatPr baseColWidth="10" defaultColWidth="9.109375" defaultRowHeight="14.4" x14ac:dyDescent="0.3"/>
  <cols>
    <col min="1" max="1" width="8.33203125" customWidth="1"/>
    <col min="2" max="2" width="21" customWidth="1"/>
    <col min="3" max="3" width="18.6640625" customWidth="1"/>
    <col min="4" max="4" width="21.109375" customWidth="1"/>
    <col min="5" max="5" width="23.44140625" customWidth="1"/>
    <col min="6" max="6" width="41.109375" customWidth="1"/>
    <col min="7" max="7" width="19.6640625" customWidth="1"/>
    <col min="8" max="8" width="18.6640625" customWidth="1"/>
    <col min="9" max="9" width="17.109375" customWidth="1"/>
    <col min="10" max="10" width="13.33203125" customWidth="1"/>
    <col min="11" max="11" width="18" customWidth="1"/>
    <col min="12" max="23" width="23.44140625" customWidth="1"/>
  </cols>
  <sheetData>
    <row r="1" spans="1:11" ht="16.8" x14ac:dyDescent="0.3">
      <c r="A1" s="10"/>
      <c r="B1" s="11"/>
      <c r="C1" s="11"/>
      <c r="D1" s="11"/>
      <c r="E1" s="11"/>
      <c r="F1" s="11"/>
      <c r="G1" s="12"/>
      <c r="H1" s="11"/>
      <c r="I1" s="12"/>
      <c r="J1" s="12"/>
      <c r="K1" s="12"/>
    </row>
    <row r="2" spans="1:11" ht="16.8" x14ac:dyDescent="0.3">
      <c r="A2" s="10"/>
      <c r="B2" s="11"/>
      <c r="C2" s="11"/>
      <c r="D2" s="11"/>
      <c r="E2" s="11"/>
      <c r="F2" s="11"/>
      <c r="G2" s="12"/>
      <c r="H2" s="11"/>
      <c r="I2" s="12"/>
      <c r="J2" s="12"/>
      <c r="K2" s="12"/>
    </row>
    <row r="3" spans="1:11" ht="16.8" x14ac:dyDescent="0.3">
      <c r="A3" s="10"/>
      <c r="B3" s="11"/>
      <c r="C3" s="11"/>
      <c r="D3" s="11"/>
      <c r="E3" s="11"/>
      <c r="F3" s="11"/>
      <c r="G3" s="12"/>
      <c r="H3" s="11"/>
      <c r="I3" s="12"/>
      <c r="J3" s="12"/>
      <c r="K3" s="12"/>
    </row>
    <row r="4" spans="1:11" ht="16.8" x14ac:dyDescent="0.3">
      <c r="A4" s="10"/>
      <c r="B4" s="11"/>
      <c r="C4" s="11"/>
      <c r="D4" s="11"/>
      <c r="E4" s="11"/>
      <c r="F4" s="11"/>
      <c r="G4" s="12"/>
      <c r="H4" s="11"/>
      <c r="I4" s="12"/>
      <c r="J4" s="12"/>
      <c r="K4" s="12"/>
    </row>
    <row r="5" spans="1:11" ht="16.8" x14ac:dyDescent="0.3">
      <c r="A5" s="10"/>
      <c r="B5" s="11"/>
      <c r="C5" s="11"/>
      <c r="D5" s="11"/>
      <c r="E5" s="11"/>
      <c r="F5" s="11"/>
      <c r="G5" s="12"/>
      <c r="H5" s="11"/>
      <c r="I5" s="12"/>
      <c r="J5" s="12"/>
      <c r="K5" s="12"/>
    </row>
    <row r="6" spans="1:11" ht="20.399999999999999" x14ac:dyDescent="0.3">
      <c r="A6" s="10"/>
      <c r="B6" s="22" t="s">
        <v>93</v>
      </c>
      <c r="C6" s="22"/>
      <c r="D6" s="22"/>
      <c r="E6" s="22"/>
      <c r="F6" s="22"/>
      <c r="G6" s="22"/>
      <c r="H6" s="22"/>
      <c r="I6" s="22"/>
      <c r="J6" s="22"/>
      <c r="K6" s="22"/>
    </row>
    <row r="7" spans="1:11" ht="20.399999999999999" x14ac:dyDescent="0.3">
      <c r="A7" s="10"/>
      <c r="B7" s="22" t="s">
        <v>94</v>
      </c>
      <c r="C7" s="22"/>
      <c r="D7" s="22"/>
      <c r="E7" s="22"/>
      <c r="F7" s="22"/>
      <c r="G7" s="22"/>
      <c r="H7" s="22"/>
      <c r="I7" s="22"/>
      <c r="J7" s="22"/>
      <c r="K7" s="22"/>
    </row>
    <row r="8" spans="1:11" ht="16.8" x14ac:dyDescent="0.3">
      <c r="A8" s="13" t="s">
        <v>96</v>
      </c>
      <c r="B8" s="10"/>
      <c r="C8" s="12"/>
      <c r="D8" s="11"/>
      <c r="E8" s="12"/>
      <c r="F8" s="11"/>
      <c r="G8" s="12"/>
      <c r="H8" s="12"/>
      <c r="I8" s="12"/>
      <c r="J8" s="11" t="s">
        <v>95</v>
      </c>
      <c r="K8" s="14">
        <v>44592</v>
      </c>
    </row>
    <row r="9" spans="1:11" s="9" customFormat="1" ht="52.5" customHeight="1" x14ac:dyDescent="0.3">
      <c r="A9" s="1" t="s">
        <v>82</v>
      </c>
      <c r="B9" s="1" t="s">
        <v>83</v>
      </c>
      <c r="C9" s="1" t="s">
        <v>84</v>
      </c>
      <c r="D9" s="1" t="s">
        <v>85</v>
      </c>
      <c r="E9" s="1" t="s">
        <v>0</v>
      </c>
      <c r="F9" s="1" t="s">
        <v>86</v>
      </c>
      <c r="G9" s="2" t="s">
        <v>87</v>
      </c>
      <c r="H9" s="2" t="s">
        <v>88</v>
      </c>
      <c r="I9" s="2" t="s">
        <v>89</v>
      </c>
      <c r="J9" s="2" t="s">
        <v>90</v>
      </c>
      <c r="K9" s="2" t="s">
        <v>91</v>
      </c>
    </row>
    <row r="10" spans="1:11" s="9" customFormat="1" ht="62.4" x14ac:dyDescent="0.3">
      <c r="A10" s="4">
        <v>1</v>
      </c>
      <c r="B10" s="5" t="s">
        <v>5</v>
      </c>
      <c r="C10" s="4" t="s">
        <v>6</v>
      </c>
      <c r="D10" s="5" t="s">
        <v>3</v>
      </c>
      <c r="E10" s="6" t="s">
        <v>1</v>
      </c>
      <c r="F10" s="6" t="s">
        <v>2</v>
      </c>
      <c r="G10" s="7">
        <v>17700</v>
      </c>
      <c r="H10" s="7">
        <v>17700</v>
      </c>
      <c r="I10" s="3">
        <v>0</v>
      </c>
      <c r="J10" s="7" t="s">
        <v>92</v>
      </c>
      <c r="K10" s="8">
        <f>+B10+15</f>
        <v>44601</v>
      </c>
    </row>
    <row r="11" spans="1:11" s="9" customFormat="1" ht="109.2" x14ac:dyDescent="0.3">
      <c r="A11" s="4">
        <v>2</v>
      </c>
      <c r="B11" s="5" t="s">
        <v>9</v>
      </c>
      <c r="C11" s="4">
        <v>82</v>
      </c>
      <c r="D11" s="5" t="s">
        <v>3</v>
      </c>
      <c r="E11" s="6" t="s">
        <v>7</v>
      </c>
      <c r="F11" s="6" t="s">
        <v>8</v>
      </c>
      <c r="G11" s="7">
        <v>1693885.85</v>
      </c>
      <c r="H11" s="7">
        <v>1693885.85</v>
      </c>
      <c r="I11" s="3">
        <v>0</v>
      </c>
      <c r="J11" s="7" t="s">
        <v>92</v>
      </c>
      <c r="K11" s="8">
        <f t="shared" ref="K11:K36" si="0">+B11+15</f>
        <v>44602</v>
      </c>
    </row>
    <row r="12" spans="1:11" s="9" customFormat="1" ht="46.8" x14ac:dyDescent="0.3">
      <c r="A12" s="4">
        <v>3</v>
      </c>
      <c r="B12" s="5" t="s">
        <v>9</v>
      </c>
      <c r="C12" s="4" t="s">
        <v>13</v>
      </c>
      <c r="D12" s="5" t="s">
        <v>12</v>
      </c>
      <c r="E12" s="6" t="s">
        <v>10</v>
      </c>
      <c r="F12" s="6" t="s">
        <v>11</v>
      </c>
      <c r="G12" s="7">
        <v>30553.15</v>
      </c>
      <c r="H12" s="7">
        <v>30553.15</v>
      </c>
      <c r="I12" s="3">
        <v>0</v>
      </c>
      <c r="J12" s="7" t="s">
        <v>92</v>
      </c>
      <c r="K12" s="8">
        <f t="shared" si="0"/>
        <v>44602</v>
      </c>
    </row>
    <row r="13" spans="1:11" s="9" customFormat="1" ht="62.4" x14ac:dyDescent="0.3">
      <c r="A13" s="4">
        <v>4</v>
      </c>
      <c r="B13" s="5" t="s">
        <v>9</v>
      </c>
      <c r="C13" s="4" t="s">
        <v>15</v>
      </c>
      <c r="D13" s="5" t="s">
        <v>12</v>
      </c>
      <c r="E13" s="6" t="s">
        <v>10</v>
      </c>
      <c r="F13" s="6" t="s">
        <v>14</v>
      </c>
      <c r="G13" s="7">
        <v>439062.68</v>
      </c>
      <c r="H13" s="7">
        <v>439062.68</v>
      </c>
      <c r="I13" s="3">
        <v>0</v>
      </c>
      <c r="J13" s="7" t="s">
        <v>92</v>
      </c>
      <c r="K13" s="8">
        <f t="shared" si="0"/>
        <v>44602</v>
      </c>
    </row>
    <row r="14" spans="1:11" s="9" customFormat="1" ht="46.8" x14ac:dyDescent="0.3">
      <c r="A14" s="4">
        <v>5</v>
      </c>
      <c r="B14" s="5" t="s">
        <v>9</v>
      </c>
      <c r="C14" s="4" t="s">
        <v>18</v>
      </c>
      <c r="D14" s="5" t="s">
        <v>17</v>
      </c>
      <c r="E14" s="6" t="s">
        <v>10</v>
      </c>
      <c r="F14" s="6" t="s">
        <v>16</v>
      </c>
      <c r="G14" s="7">
        <v>16374.46</v>
      </c>
      <c r="H14" s="7">
        <v>16374.46</v>
      </c>
      <c r="I14" s="3">
        <v>0</v>
      </c>
      <c r="J14" s="7" t="s">
        <v>92</v>
      </c>
      <c r="K14" s="8">
        <f t="shared" si="0"/>
        <v>44602</v>
      </c>
    </row>
    <row r="15" spans="1:11" s="9" customFormat="1" ht="62.4" x14ac:dyDescent="0.3">
      <c r="A15" s="4">
        <v>6</v>
      </c>
      <c r="B15" s="5" t="s">
        <v>9</v>
      </c>
      <c r="C15" s="4" t="s">
        <v>20</v>
      </c>
      <c r="D15" s="5" t="s">
        <v>12</v>
      </c>
      <c r="E15" s="6" t="s">
        <v>10</v>
      </c>
      <c r="F15" s="6" t="s">
        <v>19</v>
      </c>
      <c r="G15" s="7">
        <v>1344784.88</v>
      </c>
      <c r="H15" s="7">
        <v>1344784.88</v>
      </c>
      <c r="I15" s="3">
        <v>0</v>
      </c>
      <c r="J15" s="7" t="s">
        <v>92</v>
      </c>
      <c r="K15" s="8">
        <f t="shared" si="0"/>
        <v>44602</v>
      </c>
    </row>
    <row r="16" spans="1:11" s="9" customFormat="1" ht="62.4" x14ac:dyDescent="0.3">
      <c r="A16" s="4">
        <v>7</v>
      </c>
      <c r="B16" s="5" t="s">
        <v>9</v>
      </c>
      <c r="C16" s="4" t="s">
        <v>22</v>
      </c>
      <c r="D16" s="5" t="s">
        <v>12</v>
      </c>
      <c r="E16" s="6" t="s">
        <v>10</v>
      </c>
      <c r="F16" s="6" t="s">
        <v>21</v>
      </c>
      <c r="G16" s="7">
        <v>9873.85</v>
      </c>
      <c r="H16" s="7">
        <v>9873.85</v>
      </c>
      <c r="I16" s="3">
        <v>0</v>
      </c>
      <c r="J16" s="7" t="s">
        <v>92</v>
      </c>
      <c r="K16" s="8">
        <f t="shared" si="0"/>
        <v>44602</v>
      </c>
    </row>
    <row r="17" spans="1:11" s="9" customFormat="1" ht="78" x14ac:dyDescent="0.3">
      <c r="A17" s="4">
        <v>8</v>
      </c>
      <c r="B17" s="5" t="s">
        <v>26</v>
      </c>
      <c r="C17" s="4" t="s">
        <v>27</v>
      </c>
      <c r="D17" s="5" t="s">
        <v>25</v>
      </c>
      <c r="E17" s="6" t="s">
        <v>23</v>
      </c>
      <c r="F17" s="6" t="s">
        <v>24</v>
      </c>
      <c r="G17" s="7">
        <v>181214.42</v>
      </c>
      <c r="H17" s="7">
        <v>181214.42</v>
      </c>
      <c r="I17" s="3">
        <v>0</v>
      </c>
      <c r="J17" s="7" t="s">
        <v>92</v>
      </c>
      <c r="K17" s="8">
        <f t="shared" si="0"/>
        <v>44594</v>
      </c>
    </row>
    <row r="18" spans="1:11" s="9" customFormat="1" ht="78" x14ac:dyDescent="0.3">
      <c r="A18" s="4">
        <v>9</v>
      </c>
      <c r="B18" s="5" t="s">
        <v>26</v>
      </c>
      <c r="C18" s="4" t="s">
        <v>31</v>
      </c>
      <c r="D18" s="5" t="s">
        <v>30</v>
      </c>
      <c r="E18" s="6" t="s">
        <v>28</v>
      </c>
      <c r="F18" s="6" t="s">
        <v>29</v>
      </c>
      <c r="G18" s="7">
        <v>424584.34</v>
      </c>
      <c r="H18" s="7">
        <v>424584.34</v>
      </c>
      <c r="I18" s="3">
        <v>0</v>
      </c>
      <c r="J18" s="7" t="s">
        <v>92</v>
      </c>
      <c r="K18" s="8">
        <f t="shared" si="0"/>
        <v>44594</v>
      </c>
    </row>
    <row r="19" spans="1:11" s="9" customFormat="1" ht="78" x14ac:dyDescent="0.3">
      <c r="A19" s="4">
        <v>10</v>
      </c>
      <c r="B19" s="5" t="s">
        <v>35</v>
      </c>
      <c r="C19" s="4" t="s">
        <v>36</v>
      </c>
      <c r="D19" s="5" t="s">
        <v>34</v>
      </c>
      <c r="E19" s="6" t="s">
        <v>32</v>
      </c>
      <c r="F19" s="6" t="s">
        <v>33</v>
      </c>
      <c r="G19" s="7">
        <v>144799.99</v>
      </c>
      <c r="H19" s="7">
        <v>144799.99</v>
      </c>
      <c r="I19" s="3">
        <v>0</v>
      </c>
      <c r="J19" s="7" t="s">
        <v>92</v>
      </c>
      <c r="K19" s="8">
        <f t="shared" si="0"/>
        <v>44607</v>
      </c>
    </row>
    <row r="20" spans="1:11" s="9" customFormat="1" ht="78" x14ac:dyDescent="0.3">
      <c r="A20" s="4">
        <v>11</v>
      </c>
      <c r="B20" s="5" t="s">
        <v>40</v>
      </c>
      <c r="C20" s="4" t="s">
        <v>41</v>
      </c>
      <c r="D20" s="5" t="s">
        <v>39</v>
      </c>
      <c r="E20" s="6" t="s">
        <v>37</v>
      </c>
      <c r="F20" s="6" t="s">
        <v>38</v>
      </c>
      <c r="G20" s="7">
        <v>499999.98</v>
      </c>
      <c r="H20" s="7">
        <v>499999.98</v>
      </c>
      <c r="I20" s="3">
        <v>0</v>
      </c>
      <c r="J20" s="7" t="s">
        <v>92</v>
      </c>
      <c r="K20" s="8">
        <f t="shared" si="0"/>
        <v>44603</v>
      </c>
    </row>
    <row r="21" spans="1:11" s="9" customFormat="1" ht="62.4" x14ac:dyDescent="0.3">
      <c r="A21" s="4">
        <v>12</v>
      </c>
      <c r="B21" s="5" t="s">
        <v>4</v>
      </c>
      <c r="C21" s="4" t="s">
        <v>45</v>
      </c>
      <c r="D21" s="5" t="s">
        <v>44</v>
      </c>
      <c r="E21" s="6" t="s">
        <v>42</v>
      </c>
      <c r="F21" s="6" t="s">
        <v>43</v>
      </c>
      <c r="G21" s="7">
        <v>16520</v>
      </c>
      <c r="H21" s="7">
        <v>16520</v>
      </c>
      <c r="I21" s="3">
        <v>0</v>
      </c>
      <c r="J21" s="7" t="s">
        <v>92</v>
      </c>
      <c r="K21" s="8">
        <f t="shared" si="0"/>
        <v>44604</v>
      </c>
    </row>
    <row r="22" spans="1:11" s="9" customFormat="1" ht="78" x14ac:dyDescent="0.3">
      <c r="A22" s="4">
        <v>13</v>
      </c>
      <c r="B22" s="5" t="s">
        <v>9</v>
      </c>
      <c r="C22" s="4" t="s">
        <v>49</v>
      </c>
      <c r="D22" s="5" t="s">
        <v>48</v>
      </c>
      <c r="E22" s="6" t="s">
        <v>46</v>
      </c>
      <c r="F22" s="6" t="s">
        <v>47</v>
      </c>
      <c r="G22" s="7">
        <v>520804.8</v>
      </c>
      <c r="H22" s="7">
        <v>520804.8</v>
      </c>
      <c r="I22" s="3">
        <v>0</v>
      </c>
      <c r="J22" s="7" t="s">
        <v>92</v>
      </c>
      <c r="K22" s="8">
        <f t="shared" si="0"/>
        <v>44602</v>
      </c>
    </row>
    <row r="23" spans="1:11" s="9" customFormat="1" ht="78" x14ac:dyDescent="0.3">
      <c r="A23" s="4">
        <v>14</v>
      </c>
      <c r="B23" s="5" t="s">
        <v>5</v>
      </c>
      <c r="C23" s="4" t="s">
        <v>53</v>
      </c>
      <c r="D23" s="5" t="s">
        <v>52</v>
      </c>
      <c r="E23" s="6" t="s">
        <v>50</v>
      </c>
      <c r="F23" s="6" t="s">
        <v>51</v>
      </c>
      <c r="G23" s="7">
        <v>7139</v>
      </c>
      <c r="H23" s="7">
        <v>7139</v>
      </c>
      <c r="I23" s="3">
        <v>0</v>
      </c>
      <c r="J23" s="7" t="s">
        <v>92</v>
      </c>
      <c r="K23" s="8">
        <f t="shared" si="0"/>
        <v>44601</v>
      </c>
    </row>
    <row r="24" spans="1:11" s="9" customFormat="1" ht="78" x14ac:dyDescent="0.3">
      <c r="A24" s="4">
        <v>15</v>
      </c>
      <c r="B24" s="5" t="s">
        <v>5</v>
      </c>
      <c r="C24" s="4" t="s">
        <v>53</v>
      </c>
      <c r="D24" s="5" t="s">
        <v>54</v>
      </c>
      <c r="E24" s="6" t="s">
        <v>50</v>
      </c>
      <c r="F24" s="6" t="s">
        <v>51</v>
      </c>
      <c r="G24" s="7">
        <v>39884</v>
      </c>
      <c r="H24" s="7">
        <v>39884</v>
      </c>
      <c r="I24" s="3">
        <v>0</v>
      </c>
      <c r="J24" s="7" t="s">
        <v>92</v>
      </c>
      <c r="K24" s="8">
        <f t="shared" si="0"/>
        <v>44601</v>
      </c>
    </row>
    <row r="25" spans="1:11" s="9" customFormat="1" ht="78" x14ac:dyDescent="0.3">
      <c r="A25" s="4">
        <v>16</v>
      </c>
      <c r="B25" s="5" t="s">
        <v>9</v>
      </c>
      <c r="C25" s="4" t="s">
        <v>57</v>
      </c>
      <c r="D25" s="5" t="s">
        <v>44</v>
      </c>
      <c r="E25" s="6" t="s">
        <v>55</v>
      </c>
      <c r="F25" s="6" t="s">
        <v>56</v>
      </c>
      <c r="G25" s="7">
        <v>298644.78000000003</v>
      </c>
      <c r="H25" s="7">
        <v>298644.78000000003</v>
      </c>
      <c r="I25" s="3">
        <v>0</v>
      </c>
      <c r="J25" s="7" t="s">
        <v>92</v>
      </c>
      <c r="K25" s="8">
        <f t="shared" si="0"/>
        <v>44602</v>
      </c>
    </row>
    <row r="26" spans="1:11" s="9" customFormat="1" ht="78" x14ac:dyDescent="0.3">
      <c r="A26" s="4">
        <v>17</v>
      </c>
      <c r="B26" s="5" t="s">
        <v>9</v>
      </c>
      <c r="C26" s="4" t="s">
        <v>57</v>
      </c>
      <c r="D26" s="5" t="s">
        <v>48</v>
      </c>
      <c r="E26" s="6" t="s">
        <v>55</v>
      </c>
      <c r="F26" s="6" t="s">
        <v>56</v>
      </c>
      <c r="G26" s="7">
        <v>320015.12</v>
      </c>
      <c r="H26" s="7">
        <v>320015.12</v>
      </c>
      <c r="I26" s="3">
        <v>0</v>
      </c>
      <c r="J26" s="7" t="s">
        <v>92</v>
      </c>
      <c r="K26" s="8">
        <f t="shared" si="0"/>
        <v>44602</v>
      </c>
    </row>
    <row r="27" spans="1:11" s="9" customFormat="1" ht="78" x14ac:dyDescent="0.3">
      <c r="A27" s="4">
        <v>18</v>
      </c>
      <c r="B27" s="5" t="s">
        <v>9</v>
      </c>
      <c r="C27" s="4" t="s">
        <v>57</v>
      </c>
      <c r="D27" s="5" t="s">
        <v>58</v>
      </c>
      <c r="E27" s="6" t="s">
        <v>55</v>
      </c>
      <c r="F27" s="6" t="s">
        <v>56</v>
      </c>
      <c r="G27" s="7">
        <v>346303.61</v>
      </c>
      <c r="H27" s="7">
        <v>346303.61</v>
      </c>
      <c r="I27" s="3">
        <v>0</v>
      </c>
      <c r="J27" s="7" t="s">
        <v>92</v>
      </c>
      <c r="K27" s="8">
        <f t="shared" si="0"/>
        <v>44602</v>
      </c>
    </row>
    <row r="28" spans="1:11" s="9" customFormat="1" ht="78" x14ac:dyDescent="0.3">
      <c r="A28" s="4">
        <v>19</v>
      </c>
      <c r="B28" s="5" t="s">
        <v>9</v>
      </c>
      <c r="C28" s="4" t="s">
        <v>57</v>
      </c>
      <c r="D28" s="5" t="s">
        <v>52</v>
      </c>
      <c r="E28" s="6" t="s">
        <v>55</v>
      </c>
      <c r="F28" s="6" t="s">
        <v>56</v>
      </c>
      <c r="G28" s="7">
        <v>35939.199999999997</v>
      </c>
      <c r="H28" s="7">
        <v>35939.199999999997</v>
      </c>
      <c r="I28" s="3">
        <v>0</v>
      </c>
      <c r="J28" s="7" t="s">
        <v>92</v>
      </c>
      <c r="K28" s="8">
        <f t="shared" si="0"/>
        <v>44602</v>
      </c>
    </row>
    <row r="29" spans="1:11" s="9" customFormat="1" ht="78" x14ac:dyDescent="0.3">
      <c r="A29" s="4">
        <v>20</v>
      </c>
      <c r="B29" s="5" t="s">
        <v>4</v>
      </c>
      <c r="C29" s="4" t="s">
        <v>62</v>
      </c>
      <c r="D29" s="5" t="s">
        <v>61</v>
      </c>
      <c r="E29" s="6" t="s">
        <v>59</v>
      </c>
      <c r="F29" s="6" t="s">
        <v>60</v>
      </c>
      <c r="G29" s="7">
        <v>16048</v>
      </c>
      <c r="H29" s="7">
        <v>16048</v>
      </c>
      <c r="I29" s="3">
        <v>0</v>
      </c>
      <c r="J29" s="7" t="s">
        <v>92</v>
      </c>
      <c r="K29" s="8">
        <f t="shared" si="0"/>
        <v>44604</v>
      </c>
    </row>
    <row r="30" spans="1:11" s="9" customFormat="1" ht="62.4" x14ac:dyDescent="0.3">
      <c r="A30" s="4">
        <v>21</v>
      </c>
      <c r="B30" s="5" t="s">
        <v>9</v>
      </c>
      <c r="C30" s="4" t="s">
        <v>65</v>
      </c>
      <c r="D30" s="5" t="s">
        <v>52</v>
      </c>
      <c r="E30" s="6" t="s">
        <v>63</v>
      </c>
      <c r="F30" s="6" t="s">
        <v>64</v>
      </c>
      <c r="G30" s="7">
        <v>294690.25</v>
      </c>
      <c r="H30" s="7">
        <v>294690.25</v>
      </c>
      <c r="I30" s="3">
        <v>0</v>
      </c>
      <c r="J30" s="7" t="s">
        <v>92</v>
      </c>
      <c r="K30" s="8">
        <f t="shared" si="0"/>
        <v>44602</v>
      </c>
    </row>
    <row r="31" spans="1:11" s="9" customFormat="1" ht="78" x14ac:dyDescent="0.3">
      <c r="A31" s="4">
        <v>22</v>
      </c>
      <c r="B31" s="5" t="s">
        <v>5</v>
      </c>
      <c r="C31" s="4" t="s">
        <v>68</v>
      </c>
      <c r="D31" s="5" t="s">
        <v>58</v>
      </c>
      <c r="E31" s="6" t="s">
        <v>66</v>
      </c>
      <c r="F31" s="6" t="s">
        <v>67</v>
      </c>
      <c r="G31" s="7">
        <v>104330.1</v>
      </c>
      <c r="H31" s="7">
        <v>104330.1</v>
      </c>
      <c r="I31" s="3">
        <v>0</v>
      </c>
      <c r="J31" s="7" t="s">
        <v>92</v>
      </c>
      <c r="K31" s="8">
        <f t="shared" si="0"/>
        <v>44601</v>
      </c>
    </row>
    <row r="32" spans="1:11" s="9" customFormat="1" ht="62.4" x14ac:dyDescent="0.3">
      <c r="A32" s="4">
        <v>23</v>
      </c>
      <c r="B32" s="5" t="s">
        <v>4</v>
      </c>
      <c r="C32" s="4" t="s">
        <v>71</v>
      </c>
      <c r="D32" s="5" t="s">
        <v>9</v>
      </c>
      <c r="E32" s="6" t="s">
        <v>69</v>
      </c>
      <c r="F32" s="6" t="s">
        <v>70</v>
      </c>
      <c r="G32" s="7">
        <v>3581.15</v>
      </c>
      <c r="H32" s="7">
        <v>3581.15</v>
      </c>
      <c r="I32" s="3">
        <v>0</v>
      </c>
      <c r="J32" s="7" t="s">
        <v>92</v>
      </c>
      <c r="K32" s="8">
        <f t="shared" si="0"/>
        <v>44604</v>
      </c>
    </row>
    <row r="33" spans="1:11" s="9" customFormat="1" ht="62.4" x14ac:dyDescent="0.3">
      <c r="A33" s="4">
        <v>24</v>
      </c>
      <c r="B33" s="5" t="s">
        <v>4</v>
      </c>
      <c r="C33" s="4" t="s">
        <v>73</v>
      </c>
      <c r="D33" s="5" t="s">
        <v>9</v>
      </c>
      <c r="E33" s="6" t="s">
        <v>69</v>
      </c>
      <c r="F33" s="6" t="s">
        <v>72</v>
      </c>
      <c r="G33" s="7">
        <v>4606.71</v>
      </c>
      <c r="H33" s="7">
        <v>4606.71</v>
      </c>
      <c r="I33" s="3">
        <v>0</v>
      </c>
      <c r="J33" s="7" t="s">
        <v>92</v>
      </c>
      <c r="K33" s="8">
        <f t="shared" si="0"/>
        <v>44604</v>
      </c>
    </row>
    <row r="34" spans="1:11" s="9" customFormat="1" ht="62.4" x14ac:dyDescent="0.3">
      <c r="A34" s="4">
        <v>25</v>
      </c>
      <c r="B34" s="5" t="s">
        <v>4</v>
      </c>
      <c r="C34" s="4" t="s">
        <v>75</v>
      </c>
      <c r="D34" s="5" t="s">
        <v>9</v>
      </c>
      <c r="E34" s="6" t="s">
        <v>69</v>
      </c>
      <c r="F34" s="6" t="s">
        <v>74</v>
      </c>
      <c r="G34" s="7">
        <v>3867.64</v>
      </c>
      <c r="H34" s="7">
        <v>3867.64</v>
      </c>
      <c r="I34" s="3">
        <v>0</v>
      </c>
      <c r="J34" s="7" t="s">
        <v>92</v>
      </c>
      <c r="K34" s="8">
        <f t="shared" si="0"/>
        <v>44604</v>
      </c>
    </row>
    <row r="35" spans="1:11" s="9" customFormat="1" ht="62.4" x14ac:dyDescent="0.3">
      <c r="A35" s="4">
        <v>26</v>
      </c>
      <c r="B35" s="5" t="s">
        <v>4</v>
      </c>
      <c r="C35" s="4" t="s">
        <v>77</v>
      </c>
      <c r="D35" s="5" t="s">
        <v>9</v>
      </c>
      <c r="E35" s="6" t="s">
        <v>69</v>
      </c>
      <c r="F35" s="6" t="s">
        <v>76</v>
      </c>
      <c r="G35" s="7">
        <v>4530.51</v>
      </c>
      <c r="H35" s="7">
        <v>4530.51</v>
      </c>
      <c r="I35" s="3">
        <v>0</v>
      </c>
      <c r="J35" s="7" t="s">
        <v>92</v>
      </c>
      <c r="K35" s="8">
        <f t="shared" si="0"/>
        <v>44604</v>
      </c>
    </row>
    <row r="36" spans="1:11" s="9" customFormat="1" ht="78" x14ac:dyDescent="0.3">
      <c r="A36" s="4">
        <v>48</v>
      </c>
      <c r="B36" s="5" t="s">
        <v>35</v>
      </c>
      <c r="C36" s="4" t="s">
        <v>81</v>
      </c>
      <c r="D36" s="5" t="s">
        <v>80</v>
      </c>
      <c r="E36" s="6" t="s">
        <v>78</v>
      </c>
      <c r="F36" s="6" t="s">
        <v>79</v>
      </c>
      <c r="G36" s="7">
        <v>7830</v>
      </c>
      <c r="H36" s="7">
        <v>7830</v>
      </c>
      <c r="I36" s="3">
        <v>0</v>
      </c>
      <c r="J36" s="7" t="s">
        <v>92</v>
      </c>
      <c r="K36" s="8">
        <f t="shared" si="0"/>
        <v>44607</v>
      </c>
    </row>
    <row r="37" spans="1:11" ht="18.600000000000001" thickBot="1" x14ac:dyDescent="0.35">
      <c r="A37" s="16" t="s">
        <v>99</v>
      </c>
      <c r="B37" s="17"/>
      <c r="C37" s="17"/>
      <c r="D37" s="17"/>
      <c r="E37" s="17"/>
      <c r="F37" s="17"/>
      <c r="G37" s="18">
        <f>SUM(G10:G36)</f>
        <v>6827568.4699999997</v>
      </c>
      <c r="H37" s="18">
        <f>SUM(H10:H36)</f>
        <v>6827568.4699999997</v>
      </c>
      <c r="I37" s="19">
        <v>0</v>
      </c>
      <c r="J37" s="20"/>
      <c r="K37" s="21"/>
    </row>
    <row r="38" spans="1:11" ht="15" thickTop="1" x14ac:dyDescent="0.3"/>
    <row r="48" spans="1:11" s="15" customFormat="1" ht="15.6" x14ac:dyDescent="0.3">
      <c r="B48" s="23" t="s">
        <v>97</v>
      </c>
      <c r="C48" s="23"/>
      <c r="D48" s="23"/>
      <c r="E48" s="23"/>
      <c r="F48" s="23"/>
      <c r="G48" s="23"/>
      <c r="H48" s="23"/>
      <c r="I48" s="23"/>
      <c r="J48" s="23"/>
      <c r="K48" s="23"/>
    </row>
    <row r="49" spans="2:11" s="15" customFormat="1" ht="15.6" x14ac:dyDescent="0.3">
      <c r="B49" s="24" t="s">
        <v>98</v>
      </c>
      <c r="C49" s="24"/>
      <c r="D49" s="24"/>
      <c r="E49" s="24"/>
      <c r="F49" s="24"/>
      <c r="G49" s="24"/>
      <c r="H49" s="24"/>
      <c r="I49" s="24"/>
      <c r="J49" s="24"/>
      <c r="K49" s="24"/>
    </row>
  </sheetData>
  <autoFilter ref="A9:K9" xr:uid="{00000000-0001-0000-0000-000000000000}"/>
  <mergeCells count="4">
    <mergeCell ref="B6:K6"/>
    <mergeCell ref="B7:K7"/>
    <mergeCell ref="B48:K48"/>
    <mergeCell ref="B49:K49"/>
  </mergeCells>
  <pageMargins left="0.70866141732283472" right="0.70866141732283472" top="0.74803149606299213" bottom="0.74803149606299213" header="0.19685039370078741" footer="0.19685039370078741"/>
  <pageSetup scale="40" fitToHeight="1000" orientation="portrait" r:id="rId1"/>
  <headerFooter>
    <oddHeader>&amp;C
Imputaciones Beneficiarios febrero  2022&amp;LSistema de Información de la Gestión Financiera
Periodo:2022&amp;REG-002-DEFRD_1642711559528x
04/02/2022 10:03:39
00200997518-SIGEF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TipoDocRespaldo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2022-02-07T16:14:54Z</cp:lastPrinted>
  <dcterms:created xsi:type="dcterms:W3CDTF">2022-02-04T14:03:39Z</dcterms:created>
  <dcterms:modified xsi:type="dcterms:W3CDTF">2024-12-23T20:18:21Z</dcterms:modified>
</cp:coreProperties>
</file>