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"/>
    </mc:Choice>
  </mc:AlternateContent>
  <xr:revisionPtr revIDLastSave="0" documentId="13_ncr:1_{879D5A75-F2FE-4444-B93B-2355B5327C8B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MAYO 202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5" l="1"/>
  <c r="S44" i="5"/>
  <c r="T44" i="5"/>
  <c r="U44" i="5"/>
  <c r="B46" i="5"/>
  <c r="B44" i="5"/>
  <c r="R56" i="5"/>
  <c r="P56" i="5"/>
  <c r="O56" i="5"/>
  <c r="N56" i="5"/>
  <c r="M56" i="5"/>
  <c r="L56" i="5"/>
  <c r="K56" i="5"/>
  <c r="J56" i="5"/>
  <c r="I56" i="5"/>
  <c r="H56" i="5"/>
  <c r="U55" i="5"/>
  <c r="T55" i="5"/>
  <c r="S55" i="5"/>
  <c r="Q55" i="5"/>
  <c r="U54" i="5"/>
  <c r="T54" i="5"/>
  <c r="S54" i="5"/>
  <c r="Q54" i="5"/>
  <c r="U52" i="5"/>
  <c r="T52" i="5"/>
  <c r="S52" i="5"/>
  <c r="Q52" i="5"/>
  <c r="U51" i="5"/>
  <c r="T51" i="5"/>
  <c r="S51" i="5"/>
  <c r="Q51" i="5"/>
  <c r="U50" i="5"/>
  <c r="T50" i="5"/>
  <c r="S50" i="5"/>
  <c r="Q50" i="5"/>
  <c r="U49" i="5"/>
  <c r="T49" i="5"/>
  <c r="S49" i="5"/>
  <c r="Q49" i="5"/>
  <c r="U47" i="5"/>
  <c r="T47" i="5"/>
  <c r="S47" i="5"/>
  <c r="Q47" i="5"/>
  <c r="U46" i="5"/>
  <c r="T46" i="5"/>
  <c r="S46" i="5"/>
  <c r="Q46" i="5"/>
  <c r="U43" i="5"/>
  <c r="T43" i="5"/>
  <c r="S43" i="5"/>
  <c r="Q43" i="5"/>
  <c r="U42" i="5"/>
  <c r="T42" i="5"/>
  <c r="S42" i="5"/>
  <c r="Q42" i="5"/>
  <c r="U41" i="5"/>
  <c r="T41" i="5"/>
  <c r="S41" i="5"/>
  <c r="Q41" i="5"/>
  <c r="U39" i="5"/>
  <c r="T39" i="5"/>
  <c r="S39" i="5"/>
  <c r="Q39" i="5"/>
  <c r="U38" i="5"/>
  <c r="T38" i="5"/>
  <c r="S38" i="5"/>
  <c r="Q38" i="5"/>
  <c r="U37" i="5"/>
  <c r="T37" i="5"/>
  <c r="S37" i="5"/>
  <c r="Q37" i="5"/>
  <c r="U36" i="5"/>
  <c r="T36" i="5"/>
  <c r="S36" i="5"/>
  <c r="Q36" i="5"/>
  <c r="U35" i="5"/>
  <c r="T35" i="5"/>
  <c r="S35" i="5"/>
  <c r="Q35" i="5"/>
  <c r="U34" i="5"/>
  <c r="T34" i="5"/>
  <c r="S34" i="5"/>
  <c r="Q34" i="5"/>
  <c r="U33" i="5"/>
  <c r="T33" i="5"/>
  <c r="S33" i="5"/>
  <c r="Q33" i="5"/>
  <c r="U32" i="5"/>
  <c r="T32" i="5"/>
  <c r="S32" i="5"/>
  <c r="Q32" i="5"/>
  <c r="U31" i="5"/>
  <c r="T31" i="5"/>
  <c r="S31" i="5"/>
  <c r="Q31" i="5"/>
  <c r="U30" i="5"/>
  <c r="T30" i="5"/>
  <c r="S30" i="5"/>
  <c r="Q30" i="5"/>
  <c r="U29" i="5"/>
  <c r="T29" i="5"/>
  <c r="S29" i="5"/>
  <c r="Q29" i="5"/>
  <c r="U28" i="5"/>
  <c r="T28" i="5"/>
  <c r="S28" i="5"/>
  <c r="Q28" i="5"/>
  <c r="U27" i="5"/>
  <c r="T27" i="5"/>
  <c r="S27" i="5"/>
  <c r="Q27" i="5"/>
  <c r="U26" i="5"/>
  <c r="T26" i="5"/>
  <c r="S26" i="5"/>
  <c r="Q26" i="5"/>
  <c r="U25" i="5"/>
  <c r="T25" i="5"/>
  <c r="S25" i="5"/>
  <c r="Q25" i="5"/>
  <c r="U24" i="5"/>
  <c r="T24" i="5"/>
  <c r="S24" i="5"/>
  <c r="Q24" i="5"/>
  <c r="U23" i="5"/>
  <c r="T23" i="5"/>
  <c r="S23" i="5"/>
  <c r="Q23" i="5"/>
  <c r="U22" i="5"/>
  <c r="T22" i="5"/>
  <c r="S22" i="5"/>
  <c r="Q22" i="5"/>
  <c r="U21" i="5"/>
  <c r="T21" i="5"/>
  <c r="S21" i="5"/>
  <c r="Q21" i="5"/>
  <c r="U20" i="5"/>
  <c r="T20" i="5"/>
  <c r="S20" i="5"/>
  <c r="Q20" i="5"/>
  <c r="U19" i="5"/>
  <c r="T19" i="5"/>
  <c r="S19" i="5"/>
  <c r="Q19" i="5"/>
  <c r="B19" i="5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1" i="5" s="1"/>
  <c r="B42" i="5" s="1"/>
  <c r="B43" i="5" s="1"/>
  <c r="U18" i="5"/>
  <c r="T18" i="5"/>
  <c r="S18" i="5"/>
  <c r="Q18" i="5"/>
  <c r="Q56" i="5" s="1"/>
  <c r="B47" i="5" l="1"/>
  <c r="B49" i="5" s="1"/>
  <c r="B50" i="5" s="1"/>
  <c r="B51" i="5" s="1"/>
  <c r="B52" i="5" s="1"/>
  <c r="B54" i="5" s="1"/>
  <c r="B55" i="5" s="1"/>
  <c r="U56" i="5"/>
  <c r="S56" i="5"/>
  <c r="T56" i="5"/>
</calcChain>
</file>

<file path=xl/sharedStrings.xml><?xml version="1.0" encoding="utf-8"?>
<sst xmlns="http://schemas.openxmlformats.org/spreadsheetml/2006/main" count="204" uniqueCount="77">
  <si>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</si>
  <si>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</si>
  <si>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</si>
  <si>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</si>
  <si>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</si>
  <si>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</si>
  <si>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</si>
  <si>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</si>
  <si>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</si>
  <si>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</si>
  <si>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</si>
  <si>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</si>
  <si>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</si>
  <si>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</si>
  <si>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</si>
  <si>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</si>
  <si>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</si>
  <si>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</si>
  <si>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</si>
  <si>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</si>
  <si>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</si>
  <si>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</si>
  <si>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</si>
  <si>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</si>
  <si>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</si>
  <si>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</si>
  <si>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</si>
  <si>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</si>
  <si>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</si>
  <si>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</si>
  <si>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</si>
  <si>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</si>
  <si>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</si>
  <si>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</si>
  <si>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</si>
  <si>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</si>
  <si>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</si>
  <si>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</si>
  <si>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</si>
  <si>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</si>
  <si>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</si>
  <si>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</si>
  <si>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</si>
  <si>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</si>
  <si>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</si>
  <si>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</si>
  <si>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</si>
  <si>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</si>
  <si>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</si>
  <si>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</si>
  <si>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</si>
  <si>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</si>
  <si>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</si>
  <si>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</si>
  <si>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</si>
  <si>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</si>
  <si>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</si>
  <si>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</si>
  <si>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</si>
  <si>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</si>
  <si>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</si>
  <si>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</si>
  <si>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</si>
  <si>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</si>
  <si>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</si>
  <si>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</si>
  <si>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</si>
  <si>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</si>
  <si>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</si>
  <si>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</si>
  <si>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</si>
  <si>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</si>
  <si>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</si>
  <si>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</si>
  <si>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</si>
  <si>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</si>
  <si>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Nómina Personal Vigilancia Militar - Mayo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</si>
</sst>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19DD98-A0AF-40AF-943A-3143C44A9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E7455-653D-4673-99D4-835D80C54AC6}">
  <sheetPr>
    <pageSetUpPr fitToPage="1"/>
  </sheetPr>
  <dimension ref="B1:AA56"/>
  <sheetViews>
    <sheetView showGridLines="0" tabSelected="1" topLeftCell="A11" zoomScale="80" zoomScaleNormal="80" workbookViewId="0">
      <selection activeCell="L64" sqref="L64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74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5" t="s"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7" s="4" customFormat="1" ht="18" customHeight="1" x14ac:dyDescent="0.2">
      <c r="B11" s="36" t="s">
        <v>67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37" t="s">
        <v>76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2:27" x14ac:dyDescent="0.2">
      <c r="B14" s="38" t="s">
        <v>1</v>
      </c>
      <c r="C14" s="39"/>
      <c r="D14" s="39" t="s">
        <v>2</v>
      </c>
      <c r="E14" s="39" t="s">
        <v>3</v>
      </c>
      <c r="F14" s="40" t="s">
        <v>4</v>
      </c>
      <c r="G14" s="40" t="s">
        <v>5</v>
      </c>
      <c r="H14" s="41" t="s">
        <v>6</v>
      </c>
      <c r="I14" s="41" t="s">
        <v>7</v>
      </c>
      <c r="J14" s="41" t="s">
        <v>8</v>
      </c>
      <c r="K14" s="40" t="s">
        <v>9</v>
      </c>
      <c r="L14" s="40"/>
      <c r="M14" s="40"/>
      <c r="N14" s="40"/>
      <c r="O14" s="40"/>
      <c r="P14" s="40"/>
      <c r="Q14" s="40"/>
      <c r="R14" s="33"/>
      <c r="S14" s="45" t="s">
        <v>10</v>
      </c>
      <c r="T14" s="45"/>
      <c r="U14" s="41" t="s">
        <v>11</v>
      </c>
    </row>
    <row r="15" spans="2:27" x14ac:dyDescent="0.2">
      <c r="B15" s="38"/>
      <c r="C15" s="39"/>
      <c r="D15" s="39"/>
      <c r="E15" s="39"/>
      <c r="F15" s="40"/>
      <c r="G15" s="40"/>
      <c r="H15" s="41"/>
      <c r="I15" s="41"/>
      <c r="J15" s="41"/>
      <c r="K15" s="42" t="s">
        <v>12</v>
      </c>
      <c r="L15" s="42"/>
      <c r="M15" s="7"/>
      <c r="N15" s="42" t="s">
        <v>13</v>
      </c>
      <c r="O15" s="42"/>
      <c r="P15" s="43" t="s">
        <v>14</v>
      </c>
      <c r="Q15" s="43" t="s">
        <v>15</v>
      </c>
      <c r="R15" s="43" t="s">
        <v>16</v>
      </c>
      <c r="S15" s="43" t="s">
        <v>17</v>
      </c>
      <c r="T15" s="43" t="s">
        <v>18</v>
      </c>
      <c r="U15" s="41"/>
    </row>
    <row r="16" spans="2:27" s="8" customFormat="1" ht="36" x14ac:dyDescent="0.2">
      <c r="B16" s="38"/>
      <c r="C16" s="39" t="s">
        <v>19</v>
      </c>
      <c r="D16" s="39"/>
      <c r="E16" s="39"/>
      <c r="F16" s="40"/>
      <c r="G16" s="40"/>
      <c r="H16" s="41"/>
      <c r="I16" s="41"/>
      <c r="J16" s="41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43"/>
      <c r="Q16" s="43"/>
      <c r="R16" s="43"/>
      <c r="S16" s="43"/>
      <c r="T16" s="43"/>
      <c r="U16" s="41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9" si="0">K18+L18+M18+N18+O18</f>
        <v>0</v>
      </c>
      <c r="R18" s="19">
        <v>0</v>
      </c>
      <c r="S18" s="19">
        <f t="shared" ref="S18:S39" si="1">+K18+N18+P18+R18+I18+J18</f>
        <v>0</v>
      </c>
      <c r="T18" s="19">
        <f t="shared" ref="T18:T39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72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0</v>
      </c>
      <c r="S39" s="19">
        <f t="shared" si="1"/>
        <v>0</v>
      </c>
      <c r="T39" s="19">
        <f t="shared" si="2"/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15">
        <f>B43+1</f>
        <v>26</v>
      </c>
      <c r="C44" s="24" t="s">
        <v>73</v>
      </c>
      <c r="D44" s="17" t="s">
        <v>75</v>
      </c>
      <c r="E44" s="17" t="s">
        <v>28</v>
      </c>
      <c r="F44" s="18" t="s">
        <v>29</v>
      </c>
      <c r="G44" s="18" t="s">
        <v>30</v>
      </c>
      <c r="H44" s="19">
        <v>14547.5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14547.5</v>
      </c>
    </row>
    <row r="45" spans="2:21" x14ac:dyDescent="0.2">
      <c r="B45" s="21"/>
      <c r="C45" s="10" t="s">
        <v>56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</row>
    <row r="46" spans="2:21" x14ac:dyDescent="0.2">
      <c r="B46" s="15">
        <f>1+B44</f>
        <v>27</v>
      </c>
      <c r="C46" s="24" t="s">
        <v>51</v>
      </c>
      <c r="D46" s="17" t="s">
        <v>57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15">
        <f>B46+1</f>
        <v>28</v>
      </c>
      <c r="C47" s="24" t="s">
        <v>51</v>
      </c>
      <c r="D47" s="17" t="s">
        <v>58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59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B47+1</f>
        <v>29</v>
      </c>
      <c r="C49" s="24" t="s">
        <v>51</v>
      </c>
      <c r="D49" s="17" t="s">
        <v>60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30</v>
      </c>
      <c r="C50" s="24" t="s">
        <v>51</v>
      </c>
      <c r="D50" s="17" t="s">
        <v>61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ref="B51:B52" si="6">B50+1</f>
        <v>31</v>
      </c>
      <c r="C51" s="24" t="s">
        <v>51</v>
      </c>
      <c r="D51" s="17" t="s">
        <v>62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 t="shared" si="6"/>
        <v>32</v>
      </c>
      <c r="C52" s="24" t="s">
        <v>51</v>
      </c>
      <c r="D52" s="17" t="s">
        <v>63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21"/>
      <c r="C53" s="10" t="s">
        <v>64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</row>
    <row r="54" spans="2:22" x14ac:dyDescent="0.2">
      <c r="B54" s="15">
        <f>B52+1</f>
        <v>33</v>
      </c>
      <c r="C54" s="24" t="s">
        <v>73</v>
      </c>
      <c r="D54" s="17" t="s">
        <v>65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>B54+1</f>
        <v>34</v>
      </c>
      <c r="C55" s="24" t="s">
        <v>73</v>
      </c>
      <c r="D55" s="17" t="s">
        <v>71</v>
      </c>
      <c r="E55" s="17" t="s">
        <v>28</v>
      </c>
      <c r="F55" s="18" t="s">
        <v>29</v>
      </c>
      <c r="G55" s="18" t="s">
        <v>30</v>
      </c>
      <c r="H55" s="30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30">
        <f>H55</f>
        <v>14547.5</v>
      </c>
    </row>
    <row r="56" spans="2:22" ht="15" x14ac:dyDescent="0.25">
      <c r="B56" s="25"/>
      <c r="C56" s="25"/>
      <c r="D56" s="26"/>
      <c r="E56" s="26"/>
      <c r="F56" s="44" t="s">
        <v>66</v>
      </c>
      <c r="G56" s="44"/>
      <c r="H56" s="27">
        <f>SUM(H18:H55)</f>
        <v>526362.4</v>
      </c>
      <c r="I56" s="27">
        <f t="shared" ref="I56:T56" si="7">SUM(I18:I54)</f>
        <v>0</v>
      </c>
      <c r="J56" s="27">
        <f t="shared" si="7"/>
        <v>0</v>
      </c>
      <c r="K56" s="27">
        <f t="shared" si="7"/>
        <v>0</v>
      </c>
      <c r="L56" s="27">
        <f t="shared" si="7"/>
        <v>0</v>
      </c>
      <c r="M56" s="27">
        <f t="shared" si="7"/>
        <v>0</v>
      </c>
      <c r="N56" s="27">
        <f t="shared" si="7"/>
        <v>0</v>
      </c>
      <c r="O56" s="27">
        <f t="shared" si="7"/>
        <v>0</v>
      </c>
      <c r="P56" s="27">
        <f t="shared" si="7"/>
        <v>0</v>
      </c>
      <c r="Q56" s="27">
        <f t="shared" si="7"/>
        <v>0</v>
      </c>
      <c r="R56" s="27">
        <f t="shared" si="7"/>
        <v>0</v>
      </c>
      <c r="S56" s="27">
        <f t="shared" si="7"/>
        <v>0</v>
      </c>
      <c r="T56" s="27">
        <f t="shared" si="7"/>
        <v>0</v>
      </c>
      <c r="U56" s="27">
        <f>SUM(U18:U55)</f>
        <v>526362.4</v>
      </c>
      <c r="V56" s="29"/>
    </row>
  </sheetData>
  <mergeCells count="23">
    <mergeCell ref="S15:S16"/>
    <mergeCell ref="T15:T16"/>
    <mergeCell ref="F56:G56"/>
    <mergeCell ref="I14:I16"/>
    <mergeCell ref="J14:J16"/>
    <mergeCell ref="K14:Q14"/>
    <mergeCell ref="S14:T14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2023-03-27T14:23:57Z</cp:lastPrinted>
  <dcterms:created xsi:type="dcterms:W3CDTF">2022-02-17T13:39:54Z</dcterms:created>
  <dcterms:modified xsi:type="dcterms:W3CDTF">2023-05-26T11:55:40Z</dcterms:modified>
</cp:coreProperties>
</file>