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arlys.perez\Downloads\"/>
    </mc:Choice>
  </mc:AlternateContent>
  <xr:revisionPtr revIDLastSave="0" documentId="13_ncr:1_{BBB064DE-E1FC-4A8D-9A9B-3D4DC1860160}" xr6:coauthVersionLast="47" xr6:coauthVersionMax="47" xr10:uidLastSave="{00000000-0000-0000-0000-000000000000}"/>
  <bookViews>
    <workbookView xWindow="-120" yWindow="-120" windowWidth="20730" windowHeight="1116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6" i="1" l="1"/>
  <c r="I25" i="1" l="1"/>
  <c r="J30" i="1"/>
  <c r="I30" i="1"/>
  <c r="J29" i="1"/>
  <c r="I29" i="1"/>
  <c r="C15" i="1" l="1"/>
  <c r="C14" i="1"/>
</calcChain>
</file>

<file path=xl/sharedStrings.xml><?xml version="1.0" encoding="utf-8"?>
<sst xmlns="http://schemas.openxmlformats.org/spreadsheetml/2006/main" count="84" uniqueCount="79">
  <si>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</si>
  <si>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</si>
  <si>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</si>
  <si>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</si>
  <si>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</si>
  <si>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</si>
  <si>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</si>
  <si>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</si>
  <si>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</si>
  <si>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</si>
  <si>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</si>
  <si>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</si>
  <si>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</si>
  <si>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</si>
  <si>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</si>
  <si>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</si>
  <si>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</si>
  <si>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</si>
  <si>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</si>
  <si>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</si>
  <si>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</si>
  <si>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</si>
  <si>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</si>
  <si>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</si>
  <si>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</si>
  <si>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</si>
  <si>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</si>
  <si>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</si>
  <si>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</si>
  <si>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</si>
  <si>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</si>
  <si>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</si>
  <si>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</si>
  <si>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</si>
  <si>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</si>
  <si>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</si>
  <si>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</si>
  <si>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</si>
  <si>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</si>
  <si>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</si>
  <si>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</si>
  <si>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</si>
  <si>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</si>
  <si>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</si>
  <si>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</si>
  <si>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</si>
  <si>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</si>
  <si>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</si>
  <si>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</si>
  <si>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</si>
  <si>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</si>
  <si>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Informe de Evaluación Trimestral de las Metas Físicas-Financieras</t>
  </si>
  <si>
    <t>0206 - MINISTERIO DE EDUCACIÓN</t>
  </si>
  <si>
    <t>01 - MINISTERIO DE EDUCACION</t>
  </si>
  <si>
    <t xml:space="preserve">0008 - INSTITUTO SUPERIOR DE FORMACION DOCENTE  </t>
  </si>
  <si>
    <t>Contribuir con la calidad del sistema educativo dominicano preuniversitario mediante la formación integral de profesionales de la Educación.</t>
  </si>
  <si>
    <t>Ser la institución de educación superior de referencia en la formación de profesionales de la educación de excelencia, con programas acreditados que aseguran la calidad de los aprendizajes y la transformación efectiva del sistema educativo dominicano.</t>
  </si>
  <si>
    <t>2.1.1</t>
  </si>
  <si>
    <t>18 - Formación y desarrollo de la carrera docente</t>
  </si>
  <si>
    <t>Formar, integrar y actualizar de forma permanente en el sistema educativo preuniversitario, una nueva generación de docentes de excelencia, para mejorar las competencias de la población estudiantil dominicana.</t>
  </si>
  <si>
    <t xml:space="preserve"> Bachilleres menores de 25 años</t>
  </si>
  <si>
    <t>5893 - Bachilleres menores de 25 años cursando en el programa de Formación Docente de Excelencia a nivel de grado</t>
  </si>
  <si>
    <t>Cantidad de estudiantes beneficiados con el programa de Formación Docente de Excelencia a nivel de grado</t>
  </si>
  <si>
    <t>5894 - Comunidades aledañas a los recintos participan de los programas de extensión</t>
  </si>
  <si>
    <t>Cantidad de comunitarios beneficiados de los programas de extensión</t>
  </si>
  <si>
    <t>5893- Bachilleres menores de 25 años cursando en el programa de Formación Docente de Excelencia a nivel de grado.</t>
  </si>
  <si>
    <t>Formar docentes de excelencia para ser incorporados al sistema educativo dominicano.</t>
  </si>
  <si>
    <t>Fortalecer el vinculo universidad-comunidad mediante programas de impacto social y sectorial</t>
  </si>
  <si>
    <t>A sabiendas de las consecuencias de la virtualidad o semipresencialidad en las escuelas en la captación de estudiantes para el ISFODOSU, se han retomado las acciones con las escuelas y se ha intensificado el uso de medios digitales para fortalecer la presencia de la institución en internet. Asimismo, se diseñó un plan de mercadeo cuya implementación inició en el mes de abril, con lo que se espera tener un impacto importante en las solicitudes de admisión.</t>
  </si>
  <si>
    <t>Mejorar el desempeño de los estudiantes de la carrera de educación de 0 en 2017 a 8,500 en el 2022, como consecuencia de la implementación del Programa Docentes de Excelencia</t>
  </si>
  <si>
    <t>Para este producto, se logró  beneficiar 258 comunitarios, para un 64.50% de la meta trimestral.  Esto se logró con un monto presupuestario  de RD$ 1,385,262.03, lo que representa una ejecución del  un 36.77% de lo programado para el primer trimestre.</t>
  </si>
  <si>
    <t>La desviación presentada de un 38.8% en la ejecución metas física con relación a lo programado se debe a que los candidatos que llegan al ISFODOSU lo hacen a través de la promoción directa (visita a centros educativos), el cierre de las escuelas durante un período del año escolar afectó la realización de estas acciones de promoción.</t>
  </si>
  <si>
    <t>La desviación presentada de un 49.0% en la ejecución metas física con relación a lo programado se debe a que no se lograron implementar todos los proyectos planificados para el trimestre. Mientras que la desviación de un 63.2% en la ejecución financiera se debe a que la institución estableció una alianza con otra institución que nos colaboró en la implementación del proyecto, lo que permitió reducir los costos.</t>
  </si>
  <si>
    <t>Al cierre del primer trimetres, el instituto logró beneficiar a  a 355 bachilleres  menores de 25 años con el programa de Formación Docente de Excelencia, para un 61.2% de las metas programadas. Esto se logró con un monto presupuestario  de RD$ 194,971,711.74, lo que representa una ejecución del  un 73.04% de lo programado para el primer trimestre. El desvío financiero obedece a procesos relevantes en etapa del comprometido hasta recibir el bien o servicio para proceder realizar el pago.</t>
  </si>
  <si>
    <t>Presupuesto Aprobado</t>
  </si>
  <si>
    <t>Presupuesto Modificado</t>
  </si>
  <si>
    <t>Total Devengado</t>
  </si>
  <si>
    <t>Directora Planificación y Desarrollo</t>
  </si>
  <si>
    <t>Arlys M. Pérez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</si>
</sst>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b/>
      <i/>
      <sz val="11"/>
      <color theme="1"/>
      <name val="Calibri"/>
      <family val="2"/>
      <scheme val="minor"/>
    </font>
    <font>
      <b/>
      <sz val="9"/>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0" fillId="0" borderId="0" xfId="0" applyFont="1" applyProtection="1">
      <protection locked="0"/>
    </xf>
    <xf numFmtId="0" fontId="9" fillId="0" borderId="17" xfId="0" applyFont="1" applyBorder="1" applyAlignment="1">
      <alignment vertical="center" wrapText="1"/>
    </xf>
    <xf numFmtId="0" fontId="14" fillId="8" borderId="26" xfId="0" applyFont="1" applyFill="1" applyBorder="1" applyAlignment="1">
      <alignment horizontal="center" vertical="center" wrapText="1" readingOrder="1"/>
    </xf>
    <xf numFmtId="0" fontId="14" fillId="8" borderId="27" xfId="0" applyFont="1" applyFill="1" applyBorder="1" applyAlignment="1">
      <alignment horizontal="center" vertical="center" wrapText="1" readingOrder="1"/>
    </xf>
    <xf numFmtId="0" fontId="14" fillId="8" borderId="28" xfId="0" applyFont="1" applyFill="1" applyBorder="1" applyAlignment="1">
      <alignment horizontal="center" vertical="center" wrapText="1" readingOrder="1"/>
    </xf>
    <xf numFmtId="0" fontId="15" fillId="0" borderId="20" xfId="0" applyFont="1" applyBorder="1" applyAlignment="1" applyProtection="1">
      <alignment vertical="top" wrapText="1"/>
      <protection locked="0"/>
    </xf>
    <xf numFmtId="0" fontId="15" fillId="0" borderId="24" xfId="0" applyFont="1" applyBorder="1" applyAlignment="1" applyProtection="1">
      <alignment vertical="top" wrapText="1"/>
      <protection locked="0"/>
    </xf>
    <xf numFmtId="165" fontId="15" fillId="0" borderId="24" xfId="0" applyNumberFormat="1" applyFont="1" applyBorder="1" applyAlignment="1" applyProtection="1">
      <alignment horizontal="center" vertical="center" wrapText="1" readingOrder="1"/>
      <protection locked="0"/>
    </xf>
    <xf numFmtId="166" fontId="15" fillId="0" borderId="24" xfId="0" applyNumberFormat="1" applyFont="1" applyBorder="1" applyAlignment="1" applyProtection="1">
      <alignment horizontal="center" vertical="center" wrapText="1" readingOrder="1"/>
      <protection locked="0"/>
    </xf>
    <xf numFmtId="10" fontId="15" fillId="7" borderId="24" xfId="2" applyNumberFormat="1" applyFont="1" applyFill="1" applyBorder="1" applyAlignment="1" applyProtection="1">
      <alignment horizontal="center" vertical="center" wrapText="1" readingOrder="1"/>
      <protection locked="0"/>
    </xf>
    <xf numFmtId="167" fontId="15" fillId="7" borderId="21" xfId="0" applyNumberFormat="1" applyFont="1" applyFill="1" applyBorder="1" applyAlignment="1" applyProtection="1">
      <alignment horizontal="center" vertical="center" wrapText="1" readingOrder="1"/>
      <protection locked="0"/>
    </xf>
    <xf numFmtId="0" fontId="15" fillId="0" borderId="29" xfId="0" applyFont="1" applyBorder="1" applyAlignment="1" applyProtection="1">
      <alignment vertical="top" wrapText="1"/>
      <protection locked="0"/>
    </xf>
    <xf numFmtId="0" fontId="15" fillId="0" borderId="30" xfId="0" applyFont="1" applyBorder="1" applyAlignment="1" applyProtection="1">
      <alignment vertical="top" wrapText="1"/>
      <protection locked="0"/>
    </xf>
    <xf numFmtId="165" fontId="15" fillId="0" borderId="30" xfId="0" applyNumberFormat="1" applyFont="1" applyBorder="1" applyAlignment="1" applyProtection="1">
      <alignment horizontal="center" vertical="center" wrapText="1" readingOrder="1"/>
      <protection locked="0"/>
    </xf>
    <xf numFmtId="166" fontId="15" fillId="0" borderId="30"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19" fillId="0" borderId="0" xfId="0" applyFont="1" applyAlignment="1" applyProtection="1">
      <alignment horizontal="center" vertical="center" wrapText="1"/>
      <protection locked="0"/>
    </xf>
    <xf numFmtId="0" fontId="2" fillId="0" borderId="0" xfId="0" applyFont="1"/>
    <xf numFmtId="165" fontId="22" fillId="0" borderId="24" xfId="0" applyNumberFormat="1" applyFont="1" applyFill="1" applyBorder="1" applyAlignment="1" applyProtection="1">
      <alignment horizontal="center" vertical="center" wrapText="1"/>
      <protection locked="0"/>
    </xf>
    <xf numFmtId="165" fontId="22" fillId="0" borderId="30" xfId="0" applyNumberFormat="1" applyFont="1" applyFill="1" applyBorder="1" applyAlignment="1" applyProtection="1">
      <alignment horizontal="center" vertical="center" wrapText="1"/>
      <protection locked="0"/>
    </xf>
    <xf numFmtId="0" fontId="10" fillId="0" borderId="35" xfId="0" applyFont="1" applyBorder="1" applyProtection="1">
      <protection locked="0"/>
    </xf>
    <xf numFmtId="43" fontId="10" fillId="0" borderId="35" xfId="1" applyFont="1" applyBorder="1" applyProtection="1">
      <protection locked="0"/>
    </xf>
    <xf numFmtId="0" fontId="10" fillId="0" borderId="0" xfId="0" applyFont="1" applyAlignment="1" applyProtection="1">
      <alignment horizontal="center"/>
      <protection locked="0"/>
    </xf>
    <xf numFmtId="0" fontId="10" fillId="0" borderId="17"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1" xfId="0" applyFont="1" applyBorder="1" applyAlignment="1" applyProtection="1">
      <alignment horizontal="left" vertical="center" wrapText="1"/>
      <protection locked="0"/>
    </xf>
    <xf numFmtId="0" fontId="19" fillId="0" borderId="32" xfId="0" applyFont="1" applyBorder="1" applyAlignment="1" applyProtection="1">
      <alignment horizontal="left" vertical="center" wrapText="1"/>
      <protection locked="0"/>
    </xf>
    <xf numFmtId="0" fontId="19" fillId="0" borderId="33" xfId="0" applyFont="1" applyBorder="1" applyAlignment="1" applyProtection="1">
      <alignment horizontal="left" vertical="center" wrapText="1"/>
      <protection locked="0"/>
    </xf>
    <xf numFmtId="0" fontId="17"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0" xfId="0" applyFont="1" applyFill="1" applyAlignment="1" applyProtection="1">
      <alignment horizontal="left" vertical="center" wrapText="1"/>
      <protection locked="0"/>
    </xf>
    <xf numFmtId="0" fontId="19" fillId="0" borderId="18" xfId="0" applyFont="1" applyFill="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2" fillId="6" borderId="19" xfId="0" applyFont="1" applyFill="1" applyBorder="1" applyAlignment="1">
      <alignment horizontal="center" vertical="center" wrapText="1" readingOrder="1"/>
    </xf>
    <xf numFmtId="0" fontId="12" fillId="6" borderId="20" xfId="0" applyFont="1" applyFill="1" applyBorder="1" applyAlignment="1">
      <alignment horizontal="center" vertical="center" wrapText="1" readingOrder="1"/>
    </xf>
    <xf numFmtId="0" fontId="12" fillId="6" borderId="21" xfId="0" applyFont="1" applyFill="1" applyBorder="1" applyAlignment="1">
      <alignment horizontal="center" vertical="center" wrapText="1" readingOrder="1"/>
    </xf>
    <xf numFmtId="0" fontId="12" fillId="6" borderId="22" xfId="0" applyFont="1" applyFill="1" applyBorder="1" applyAlignment="1">
      <alignment horizontal="center" vertical="center" wrapText="1" readingOrder="1"/>
    </xf>
    <xf numFmtId="0" fontId="12" fillId="6" borderId="34" xfId="0" applyFont="1" applyFill="1" applyBorder="1" applyAlignment="1">
      <alignment horizontal="center" vertical="center" wrapText="1" readingOrder="1"/>
    </xf>
    <xf numFmtId="39" fontId="10" fillId="0" borderId="23" xfId="1" applyNumberFormat="1" applyFont="1" applyFill="1" applyBorder="1" applyAlignment="1" applyProtection="1">
      <alignment horizontal="center" vertical="center" wrapText="1" readingOrder="1"/>
      <protection locked="0"/>
    </xf>
    <xf numFmtId="39" fontId="10" fillId="0" borderId="24" xfId="1" applyNumberFormat="1" applyFont="1" applyFill="1" applyBorder="1" applyAlignment="1" applyProtection="1">
      <alignment horizontal="center" vertical="center" wrapText="1" readingOrder="1"/>
      <protection locked="0"/>
    </xf>
    <xf numFmtId="10" fontId="10" fillId="7" borderId="24" xfId="2" applyNumberFormat="1" applyFont="1" applyFill="1" applyBorder="1" applyAlignment="1" applyProtection="1">
      <alignment horizontal="center" vertical="center" wrapText="1" readingOrder="1"/>
    </xf>
    <xf numFmtId="10" fontId="10" fillId="7" borderId="25" xfId="2" applyNumberFormat="1" applyFont="1" applyFill="1" applyBorder="1" applyAlignment="1" applyProtection="1">
      <alignment horizontal="center" vertical="center" wrapText="1" readingOrder="1"/>
    </xf>
    <xf numFmtId="0" fontId="13" fillId="8" borderId="24" xfId="0" applyFont="1" applyFill="1" applyBorder="1" applyAlignment="1">
      <alignment horizontal="center" vertical="center" wrapText="1" readingOrder="1"/>
    </xf>
    <xf numFmtId="0" fontId="10" fillId="6" borderId="24" xfId="0" applyFont="1" applyFill="1" applyBorder="1" applyAlignment="1">
      <alignment vertical="top" wrapText="1"/>
    </xf>
    <xf numFmtId="0" fontId="10" fillId="6" borderId="25" xfId="0" applyFont="1" applyFill="1" applyBorder="1" applyAlignment="1">
      <alignment vertical="top" wrapText="1"/>
    </xf>
    <xf numFmtId="39" fontId="10" fillId="0" borderId="21" xfId="1" applyNumberFormat="1" applyFont="1" applyFill="1" applyBorder="1" applyAlignment="1" applyProtection="1">
      <alignment horizontal="center" vertical="center" wrapText="1" readingOrder="1"/>
      <protection locked="0"/>
    </xf>
    <xf numFmtId="39" fontId="10" fillId="0" borderId="34" xfId="1" applyNumberFormat="1" applyFont="1" applyFill="1" applyBorder="1" applyAlignment="1" applyProtection="1">
      <alignment horizontal="center" vertical="center" wrapText="1" readingOrder="1"/>
      <protection locked="0"/>
    </xf>
    <xf numFmtId="39" fontId="10" fillId="0" borderId="20" xfId="1" applyNumberFormat="1"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9" fillId="0" borderId="0" xfId="0" applyFont="1" applyAlignment="1" applyProtection="1">
      <alignment horizontal="left" vertical="center"/>
      <protection locked="0"/>
    </xf>
    <xf numFmtId="0" fontId="19" fillId="0" borderId="18" xfId="0" applyFont="1" applyBorder="1" applyAlignment="1" applyProtection="1">
      <alignment horizontal="left" vertical="center"/>
      <protection locked="0"/>
    </xf>
    <xf numFmtId="0" fontId="10" fillId="0" borderId="32" xfId="0" applyFont="1" applyBorder="1" applyProtection="1">
      <protection locked="0"/>
    </xf>
    <xf numFmtId="0" fontId="10" fillId="0" borderId="0" xfId="0" applyFont="1" applyAlignment="1" applyProtection="1">
      <protection locked="0"/>
    </xf>
    <xf numFmtId="0" fontId="10" fillId="0" borderId="36" xfId="0" applyFont="1" applyBorder="1" applyAlignment="1" applyProtection="1">
      <alignment horizontal="center" wrapText="1"/>
      <protection locked="0"/>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IF(G29&gt;0,G29/E29,0)</calculatedColumnFormula>
    </tableColumn>
    <tableColumn id="8" xr3:uid="{00000000-0010-0000-00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4"/>
  <sheetViews>
    <sheetView tabSelected="1" topLeftCell="A43" workbookViewId="0">
      <selection activeCell="N9" sqref="N9"/>
    </sheetView>
  </sheetViews>
  <sheetFormatPr defaultColWidth="11.42578125" defaultRowHeight="15" x14ac:dyDescent="0.25"/>
  <cols>
    <col min="1" max="1" width="24.140625" style="6" customWidth="1"/>
    <col min="2" max="2" width="18.28515625" style="6" customWidth="1"/>
    <col min="3" max="3" width="10.85546875" style="6" customWidth="1"/>
    <col min="4" max="8" width="12.7109375" style="6" customWidth="1"/>
    <col min="9" max="9" width="10.7109375" style="6" customWidth="1"/>
    <col min="10" max="10" width="10.28515625" style="6" customWidth="1"/>
    <col min="11" max="11" width="11.42578125" style="6"/>
  </cols>
  <sheetData>
    <row r="1" spans="1:11" ht="21.75" thickBot="1" x14ac:dyDescent="0.3">
      <c r="A1" s="22"/>
      <c r="B1" s="73" t="s">
        <v>51</v>
      </c>
      <c r="C1" s="74"/>
      <c r="D1" s="74"/>
      <c r="E1" s="74"/>
      <c r="F1" s="74"/>
      <c r="G1" s="74"/>
      <c r="H1" s="74"/>
      <c r="I1" s="74"/>
      <c r="J1" s="75"/>
      <c r="K1" s="1"/>
    </row>
    <row r="2" spans="1:11" ht="24.75" thickBot="1" x14ac:dyDescent="0.3">
      <c r="A2" s="23"/>
      <c r="B2" s="76" t="s">
        <v>0</v>
      </c>
      <c r="C2" s="77"/>
      <c r="D2" s="76" t="s">
        <v>1</v>
      </c>
      <c r="E2" s="78"/>
      <c r="F2" s="78"/>
      <c r="G2" s="77"/>
      <c r="H2" s="79"/>
      <c r="I2" s="2" t="s">
        <v>2</v>
      </c>
      <c r="J2" s="3" t="s">
        <v>3</v>
      </c>
      <c r="K2" s="1"/>
    </row>
    <row r="3" spans="1:11" ht="21.75" thickBot="1" x14ac:dyDescent="0.3">
      <c r="A3" s="24"/>
      <c r="B3" s="80" t="s">
        <v>4</v>
      </c>
      <c r="C3" s="81"/>
      <c r="D3" s="80"/>
      <c r="E3" s="81"/>
      <c r="F3" s="81"/>
      <c r="G3" s="81"/>
      <c r="H3" s="82"/>
      <c r="I3" s="25">
        <v>44664</v>
      </c>
      <c r="J3" s="26"/>
      <c r="K3" s="1"/>
    </row>
    <row r="4" spans="1:11" x14ac:dyDescent="0.25">
      <c r="A4" s="83"/>
      <c r="B4" s="84"/>
      <c r="C4" s="84"/>
      <c r="D4" s="85"/>
      <c r="E4" s="85"/>
      <c r="F4" s="85"/>
      <c r="G4" s="85"/>
      <c r="H4" s="85"/>
      <c r="I4" s="84"/>
      <c r="J4" s="86"/>
      <c r="K4" s="1"/>
    </row>
    <row r="5" spans="1:11" ht="3" customHeight="1" x14ac:dyDescent="0.25">
      <c r="A5" s="70"/>
      <c r="B5" s="71"/>
      <c r="C5" s="71"/>
      <c r="D5" s="71"/>
      <c r="E5" s="71"/>
      <c r="F5" s="71"/>
      <c r="G5" s="71"/>
      <c r="H5" s="71"/>
      <c r="I5" s="71"/>
      <c r="J5" s="72"/>
      <c r="K5" s="1"/>
    </row>
    <row r="6" spans="1:11" ht="15.75" x14ac:dyDescent="0.25">
      <c r="A6" s="36" t="s">
        <v>5</v>
      </c>
      <c r="B6" s="37"/>
      <c r="C6" s="37"/>
      <c r="D6" s="37"/>
      <c r="E6" s="37"/>
      <c r="F6" s="37"/>
      <c r="G6" s="37"/>
      <c r="H6" s="37"/>
      <c r="I6" s="37"/>
      <c r="J6" s="38"/>
      <c r="K6" s="1"/>
    </row>
    <row r="7" spans="1:11" ht="15.75" x14ac:dyDescent="0.25">
      <c r="A7" s="52" t="s">
        <v>6</v>
      </c>
      <c r="B7" s="53"/>
      <c r="C7" s="53"/>
      <c r="D7" s="53"/>
      <c r="E7" s="53"/>
      <c r="F7" s="53"/>
      <c r="G7" s="53"/>
      <c r="H7" s="53"/>
      <c r="I7" s="53"/>
      <c r="J7" s="54"/>
      <c r="K7" s="1"/>
    </row>
    <row r="8" spans="1:11" ht="28.5" customHeight="1" x14ac:dyDescent="0.25">
      <c r="A8" s="4" t="s">
        <v>7</v>
      </c>
      <c r="B8" s="48" t="s">
        <v>52</v>
      </c>
      <c r="C8" s="48"/>
      <c r="D8" s="48"/>
      <c r="E8" s="48"/>
      <c r="F8" s="48"/>
      <c r="G8" s="48"/>
      <c r="H8" s="48"/>
      <c r="I8" s="48"/>
      <c r="J8" s="49"/>
      <c r="K8" s="1"/>
    </row>
    <row r="9" spans="1:11" ht="31.5" customHeight="1" x14ac:dyDescent="0.25">
      <c r="A9" s="4" t="s">
        <v>36</v>
      </c>
      <c r="B9" s="48" t="s">
        <v>53</v>
      </c>
      <c r="C9" s="48"/>
      <c r="D9" s="48"/>
      <c r="E9" s="48"/>
      <c r="F9" s="48"/>
      <c r="G9" s="48"/>
      <c r="H9" s="48"/>
      <c r="I9" s="48"/>
      <c r="J9" s="49"/>
      <c r="K9" s="1"/>
    </row>
    <row r="10" spans="1:11" ht="28.5" customHeight="1" x14ac:dyDescent="0.25">
      <c r="A10" s="4" t="s">
        <v>37</v>
      </c>
      <c r="B10" s="48" t="s">
        <v>54</v>
      </c>
      <c r="C10" s="48"/>
      <c r="D10" s="48"/>
      <c r="E10" s="48"/>
      <c r="F10" s="48"/>
      <c r="G10" s="48"/>
      <c r="H10" s="48"/>
      <c r="I10" s="48"/>
      <c r="J10" s="49"/>
      <c r="K10" s="1"/>
    </row>
    <row r="11" spans="1:11" ht="28.5" customHeight="1" x14ac:dyDescent="0.25">
      <c r="A11" s="4" t="s">
        <v>8</v>
      </c>
      <c r="B11" s="87" t="s">
        <v>55</v>
      </c>
      <c r="C11" s="87"/>
      <c r="D11" s="87"/>
      <c r="E11" s="87"/>
      <c r="F11" s="87"/>
      <c r="G11" s="87"/>
      <c r="H11" s="87"/>
      <c r="I11" s="87"/>
      <c r="J11" s="88"/>
    </row>
    <row r="12" spans="1:11" ht="40.5" customHeight="1" x14ac:dyDescent="0.25">
      <c r="A12" s="4" t="s">
        <v>9</v>
      </c>
      <c r="B12" s="48" t="s">
        <v>56</v>
      </c>
      <c r="C12" s="48"/>
      <c r="D12" s="48"/>
      <c r="E12" s="48"/>
      <c r="F12" s="48"/>
      <c r="G12" s="48"/>
      <c r="H12" s="48"/>
      <c r="I12" s="48"/>
      <c r="J12" s="49"/>
    </row>
    <row r="13" spans="1:11" ht="15.75" x14ac:dyDescent="0.25">
      <c r="A13" s="36" t="s">
        <v>10</v>
      </c>
      <c r="B13" s="37"/>
      <c r="C13" s="37"/>
      <c r="D13" s="37"/>
      <c r="E13" s="37"/>
      <c r="F13" s="37"/>
      <c r="G13" s="37"/>
      <c r="H13" s="37"/>
      <c r="I13" s="37"/>
      <c r="J13" s="38"/>
    </row>
    <row r="14" spans="1:11" ht="27.75" customHeight="1" x14ac:dyDescent="0.25">
      <c r="A14" s="4" t="s">
        <v>11</v>
      </c>
      <c r="B14" s="27">
        <v>2</v>
      </c>
      <c r="C14" s="48" t="str">
        <f>IFERROR(VLOOKUP(B14,'[1]Validacion datos'!A2:B5,2,FALSE),"")</f>
        <v>DESARROLLO SOCIAL</v>
      </c>
      <c r="D14" s="48"/>
      <c r="E14" s="48"/>
      <c r="F14" s="48"/>
      <c r="G14" s="48"/>
      <c r="H14" s="48"/>
      <c r="I14" s="48"/>
      <c r="J14" s="49"/>
    </row>
    <row r="15" spans="1:11" ht="26.25" customHeight="1" x14ac:dyDescent="0.25">
      <c r="A15" s="4" t="s">
        <v>12</v>
      </c>
      <c r="B15" s="27">
        <v>2.1</v>
      </c>
      <c r="C15" s="48" t="str">
        <f>IFERROR(VLOOKUP(B15,'[1]Validacion datos'!A8:B26,2,FALSE),"")</f>
        <v>Educación de calidad para todos y todas</v>
      </c>
      <c r="D15" s="48"/>
      <c r="E15" s="48"/>
      <c r="F15" s="48"/>
      <c r="G15" s="48"/>
      <c r="H15" s="48"/>
      <c r="I15" s="48"/>
      <c r="J15" s="49"/>
    </row>
    <row r="16" spans="1:11" ht="22.5" customHeight="1" x14ac:dyDescent="0.25">
      <c r="A16" s="4" t="s">
        <v>13</v>
      </c>
      <c r="B16" s="27" t="s">
        <v>57</v>
      </c>
      <c r="C16" s="48" t="str">
        <f>IFERROR(VLOOKUP(B16,'[1]Validacion datos'!D8:E64,2,FALSE),"")</f>
        <v>Implantar y garantizar un sistema educativo nacional de calidad</v>
      </c>
      <c r="D16" s="48"/>
      <c r="E16" s="48"/>
      <c r="F16" s="48"/>
      <c r="G16" s="48"/>
      <c r="H16" s="48"/>
      <c r="I16" s="48"/>
      <c r="J16" s="49"/>
    </row>
    <row r="17" spans="1:11" ht="15.75" x14ac:dyDescent="0.25">
      <c r="A17" s="36" t="s">
        <v>14</v>
      </c>
      <c r="B17" s="37"/>
      <c r="C17" s="37"/>
      <c r="D17" s="37"/>
      <c r="E17" s="37"/>
      <c r="F17" s="37"/>
      <c r="G17" s="37"/>
      <c r="H17" s="37"/>
      <c r="I17" s="37"/>
      <c r="J17" s="38"/>
    </row>
    <row r="18" spans="1:11" ht="29.25" customHeight="1" x14ac:dyDescent="0.25">
      <c r="A18" s="4" t="s">
        <v>15</v>
      </c>
      <c r="B18" s="48" t="s">
        <v>58</v>
      </c>
      <c r="C18" s="48"/>
      <c r="D18" s="48"/>
      <c r="E18" s="48"/>
      <c r="F18" s="48"/>
      <c r="G18" s="48"/>
      <c r="H18" s="48"/>
      <c r="I18" s="48"/>
      <c r="J18" s="49"/>
    </row>
    <row r="19" spans="1:11" ht="33" customHeight="1" x14ac:dyDescent="0.25">
      <c r="A19" s="7" t="s">
        <v>16</v>
      </c>
      <c r="B19" s="48" t="s">
        <v>59</v>
      </c>
      <c r="C19" s="48"/>
      <c r="D19" s="48"/>
      <c r="E19" s="48"/>
      <c r="F19" s="48"/>
      <c r="G19" s="48"/>
      <c r="H19" s="48"/>
      <c r="I19" s="48"/>
      <c r="J19" s="49"/>
    </row>
    <row r="20" spans="1:11" ht="34.5" customHeight="1" x14ac:dyDescent="0.25">
      <c r="A20" s="7" t="s">
        <v>17</v>
      </c>
      <c r="B20" s="48" t="s">
        <v>60</v>
      </c>
      <c r="C20" s="48"/>
      <c r="D20" s="48"/>
      <c r="E20" s="48"/>
      <c r="F20" s="48"/>
      <c r="G20" s="48"/>
      <c r="H20" s="48"/>
      <c r="I20" s="48"/>
      <c r="J20" s="49"/>
    </row>
    <row r="21" spans="1:11" ht="35.25" customHeight="1" x14ac:dyDescent="0.25">
      <c r="A21" s="7" t="s">
        <v>38</v>
      </c>
      <c r="B21" s="50" t="s">
        <v>69</v>
      </c>
      <c r="C21" s="50"/>
      <c r="D21" s="50"/>
      <c r="E21" s="50"/>
      <c r="F21" s="50"/>
      <c r="G21" s="50"/>
      <c r="H21" s="50"/>
      <c r="I21" s="50"/>
      <c r="J21" s="51"/>
      <c r="K21" s="1"/>
    </row>
    <row r="22" spans="1:11" ht="15.75" x14ac:dyDescent="0.25">
      <c r="A22" s="36" t="s">
        <v>18</v>
      </c>
      <c r="B22" s="37"/>
      <c r="C22" s="37"/>
      <c r="D22" s="37"/>
      <c r="E22" s="37"/>
      <c r="F22" s="37"/>
      <c r="G22" s="37"/>
      <c r="H22" s="37"/>
      <c r="I22" s="37"/>
      <c r="J22" s="38"/>
    </row>
    <row r="23" spans="1:11" ht="15.75" x14ac:dyDescent="0.25">
      <c r="A23" s="52" t="s">
        <v>19</v>
      </c>
      <c r="B23" s="53"/>
      <c r="C23" s="53"/>
      <c r="D23" s="53"/>
      <c r="E23" s="53"/>
      <c r="F23" s="53"/>
      <c r="G23" s="53"/>
      <c r="H23" s="53"/>
      <c r="I23" s="53"/>
      <c r="J23" s="54"/>
      <c r="K23" s="1"/>
    </row>
    <row r="24" spans="1:11" ht="15" customHeight="1" x14ac:dyDescent="0.25">
      <c r="A24" s="55" t="s">
        <v>20</v>
      </c>
      <c r="B24" s="56"/>
      <c r="C24" s="57" t="s">
        <v>21</v>
      </c>
      <c r="D24" s="59"/>
      <c r="E24" s="59"/>
      <c r="F24" s="59" t="s">
        <v>22</v>
      </c>
      <c r="G24" s="59"/>
      <c r="H24" s="56"/>
      <c r="I24" s="57" t="s">
        <v>23</v>
      </c>
      <c r="J24" s="58"/>
    </row>
    <row r="25" spans="1:11" ht="25.5" customHeight="1" x14ac:dyDescent="0.25">
      <c r="A25" s="60">
        <v>2707281872</v>
      </c>
      <c r="B25" s="61"/>
      <c r="C25" s="67">
        <v>2707281872</v>
      </c>
      <c r="D25" s="68"/>
      <c r="E25" s="69"/>
      <c r="F25" s="67">
        <v>368944506.16000003</v>
      </c>
      <c r="G25" s="68"/>
      <c r="H25" s="69"/>
      <c r="I25" s="62">
        <f>+F25/C25</f>
        <v>0.13627857149852035</v>
      </c>
      <c r="J25" s="63"/>
    </row>
    <row r="26" spans="1:11" ht="15.75" x14ac:dyDescent="0.25">
      <c r="A26" s="52" t="s">
        <v>24</v>
      </c>
      <c r="B26" s="53"/>
      <c r="C26" s="53"/>
      <c r="D26" s="53"/>
      <c r="E26" s="53"/>
      <c r="F26" s="53"/>
      <c r="G26" s="53"/>
      <c r="H26" s="53"/>
      <c r="I26" s="53"/>
      <c r="J26" s="54"/>
      <c r="K26" s="1"/>
    </row>
    <row r="27" spans="1:11" x14ac:dyDescent="0.25">
      <c r="A27" s="5"/>
      <c r="B27"/>
      <c r="C27" s="64" t="s">
        <v>50</v>
      </c>
      <c r="D27" s="65"/>
      <c r="E27" s="64" t="s">
        <v>48</v>
      </c>
      <c r="F27" s="65"/>
      <c r="G27" s="64" t="s">
        <v>49</v>
      </c>
      <c r="H27" s="64"/>
      <c r="I27" s="64" t="s">
        <v>25</v>
      </c>
      <c r="J27" s="66"/>
    </row>
    <row r="28" spans="1:11" ht="38.25" x14ac:dyDescent="0.25">
      <c r="A28" s="8" t="s">
        <v>26</v>
      </c>
      <c r="B28" s="9" t="s">
        <v>27</v>
      </c>
      <c r="C28" s="9" t="s">
        <v>39</v>
      </c>
      <c r="D28" s="9" t="s">
        <v>40</v>
      </c>
      <c r="E28" s="9" t="s">
        <v>42</v>
      </c>
      <c r="F28" s="9" t="s">
        <v>43</v>
      </c>
      <c r="G28" s="9" t="s">
        <v>44</v>
      </c>
      <c r="H28" s="9" t="s">
        <v>45</v>
      </c>
      <c r="I28" s="9" t="s">
        <v>46</v>
      </c>
      <c r="J28" s="10" t="s">
        <v>47</v>
      </c>
    </row>
    <row r="29" spans="1:11" ht="84" x14ac:dyDescent="0.25">
      <c r="A29" s="11" t="s">
        <v>61</v>
      </c>
      <c r="B29" s="12" t="s">
        <v>62</v>
      </c>
      <c r="C29" s="13">
        <v>1289</v>
      </c>
      <c r="D29" s="14">
        <v>1214876293</v>
      </c>
      <c r="E29" s="14">
        <v>580</v>
      </c>
      <c r="F29" s="14">
        <v>266932650</v>
      </c>
      <c r="G29" s="29">
        <v>355</v>
      </c>
      <c r="H29" s="14">
        <v>194971711.74000001</v>
      </c>
      <c r="I29" s="15">
        <f t="shared" ref="I29" si="0">IF(G29&gt;0,G29/E29,0)</f>
        <v>0.61206896551724133</v>
      </c>
      <c r="J29" s="16">
        <f t="shared" ref="J29" si="1">IF(H29&gt;0,H29/F29,0)</f>
        <v>0.73041537533906031</v>
      </c>
    </row>
    <row r="30" spans="1:11" ht="60" x14ac:dyDescent="0.25">
      <c r="A30" s="17" t="s">
        <v>63</v>
      </c>
      <c r="B30" s="18" t="s">
        <v>64</v>
      </c>
      <c r="C30" s="19">
        <v>1600</v>
      </c>
      <c r="D30" s="20">
        <v>22162502</v>
      </c>
      <c r="E30" s="20">
        <v>400</v>
      </c>
      <c r="F30" s="20">
        <v>3767625</v>
      </c>
      <c r="G30" s="30">
        <v>204</v>
      </c>
      <c r="H30" s="20">
        <v>1385262.03</v>
      </c>
      <c r="I30" s="15">
        <f>IF(G30&gt;0,G30/E30,0)</f>
        <v>0.51</v>
      </c>
      <c r="J30" s="16">
        <f>IF(H30&gt;0,H30/F30,0)</f>
        <v>0.36767513486612918</v>
      </c>
    </row>
    <row r="31" spans="1:11" ht="15.75" x14ac:dyDescent="0.25">
      <c r="A31" s="36" t="s">
        <v>28</v>
      </c>
      <c r="B31" s="37"/>
      <c r="C31" s="37"/>
      <c r="D31" s="37"/>
      <c r="E31" s="37"/>
      <c r="F31" s="37"/>
      <c r="G31" s="37"/>
      <c r="H31" s="37"/>
      <c r="I31" s="37"/>
      <c r="J31" s="38"/>
    </row>
    <row r="32" spans="1:11" ht="15.75" x14ac:dyDescent="0.25">
      <c r="A32" s="52" t="s">
        <v>29</v>
      </c>
      <c r="B32" s="53"/>
      <c r="C32" s="53"/>
      <c r="D32" s="53"/>
      <c r="E32" s="53"/>
      <c r="F32" s="53"/>
      <c r="G32" s="53"/>
      <c r="H32" s="53"/>
      <c r="I32" s="53"/>
      <c r="J32" s="54"/>
      <c r="K32" s="1"/>
    </row>
    <row r="33" spans="1:17" x14ac:dyDescent="0.25">
      <c r="A33" s="21" t="s">
        <v>30</v>
      </c>
      <c r="B33" s="46" t="s">
        <v>65</v>
      </c>
      <c r="C33" s="46"/>
      <c r="D33" s="46"/>
      <c r="E33" s="46"/>
      <c r="F33" s="46"/>
      <c r="G33" s="46"/>
      <c r="H33" s="46"/>
      <c r="I33" s="46"/>
      <c r="J33" s="47"/>
    </row>
    <row r="34" spans="1:17" x14ac:dyDescent="0.25">
      <c r="A34" s="21" t="s">
        <v>31</v>
      </c>
      <c r="B34" s="48" t="s">
        <v>66</v>
      </c>
      <c r="C34" s="48"/>
      <c r="D34" s="48"/>
      <c r="E34" s="48"/>
      <c r="F34" s="48"/>
      <c r="G34" s="48"/>
      <c r="H34" s="48"/>
      <c r="I34" s="48"/>
      <c r="J34" s="49"/>
    </row>
    <row r="35" spans="1:17" ht="70.5" customHeight="1" x14ac:dyDescent="0.25">
      <c r="A35" s="21" t="s">
        <v>32</v>
      </c>
      <c r="B35" s="48" t="s">
        <v>73</v>
      </c>
      <c r="C35" s="48"/>
      <c r="D35" s="48"/>
      <c r="E35" s="48"/>
      <c r="F35" s="48"/>
      <c r="G35" s="48"/>
      <c r="H35" s="48"/>
      <c r="I35" s="48"/>
      <c r="J35" s="49"/>
      <c r="K35" s="34"/>
      <c r="L35" s="35"/>
      <c r="M35" s="35"/>
      <c r="N35" s="35"/>
      <c r="O35" s="35"/>
      <c r="P35" s="35"/>
      <c r="Q35" s="35"/>
    </row>
    <row r="36" spans="1:17" ht="48" customHeight="1" x14ac:dyDescent="0.25">
      <c r="A36" s="21" t="s">
        <v>33</v>
      </c>
      <c r="B36" s="50" t="s">
        <v>71</v>
      </c>
      <c r="C36" s="50"/>
      <c r="D36" s="50"/>
      <c r="E36" s="50"/>
      <c r="F36" s="50"/>
      <c r="G36" s="50"/>
      <c r="H36" s="50"/>
      <c r="I36" s="50"/>
      <c r="J36" s="51"/>
    </row>
    <row r="37" spans="1:17" ht="26.25" customHeight="1" x14ac:dyDescent="0.25">
      <c r="A37" s="21" t="s">
        <v>30</v>
      </c>
      <c r="B37" s="46" t="s">
        <v>63</v>
      </c>
      <c r="C37" s="46"/>
      <c r="D37" s="46"/>
      <c r="E37" s="46"/>
      <c r="F37" s="46"/>
      <c r="G37" s="46"/>
      <c r="H37" s="46"/>
      <c r="I37" s="46"/>
      <c r="J37" s="47"/>
    </row>
    <row r="38" spans="1:17" x14ac:dyDescent="0.25">
      <c r="A38" s="21" t="s">
        <v>31</v>
      </c>
      <c r="B38" s="48" t="s">
        <v>67</v>
      </c>
      <c r="C38" s="48"/>
      <c r="D38" s="48"/>
      <c r="E38" s="48"/>
      <c r="F38" s="48"/>
      <c r="G38" s="48"/>
      <c r="H38" s="48"/>
      <c r="I38" s="48"/>
      <c r="J38" s="49"/>
    </row>
    <row r="39" spans="1:17" ht="37.5" customHeight="1" x14ac:dyDescent="0.25">
      <c r="A39" s="21" t="s">
        <v>32</v>
      </c>
      <c r="B39" s="48" t="s">
        <v>70</v>
      </c>
      <c r="C39" s="48"/>
      <c r="D39" s="48"/>
      <c r="E39" s="48"/>
      <c r="F39" s="48"/>
      <c r="G39" s="48"/>
      <c r="H39" s="48"/>
      <c r="I39" s="48"/>
      <c r="J39" s="49"/>
    </row>
    <row r="40" spans="1:17" ht="67.5" customHeight="1" x14ac:dyDescent="0.25">
      <c r="A40" s="21" t="s">
        <v>33</v>
      </c>
      <c r="B40" s="50" t="s">
        <v>72</v>
      </c>
      <c r="C40" s="50"/>
      <c r="D40" s="50"/>
      <c r="E40" s="50"/>
      <c r="F40" s="50"/>
      <c r="G40" s="50"/>
      <c r="H40" s="50"/>
      <c r="I40" s="50"/>
      <c r="J40" s="51"/>
    </row>
    <row r="41" spans="1:17" ht="15.75" x14ac:dyDescent="0.25">
      <c r="A41" s="36" t="s">
        <v>34</v>
      </c>
      <c r="B41" s="37"/>
      <c r="C41" s="37"/>
      <c r="D41" s="37"/>
      <c r="E41" s="37"/>
      <c r="F41" s="37"/>
      <c r="G41" s="37"/>
      <c r="H41" s="37"/>
      <c r="I41" s="37"/>
      <c r="J41" s="38"/>
    </row>
    <row r="42" spans="1:17" ht="15.75" x14ac:dyDescent="0.25">
      <c r="A42" s="39" t="s">
        <v>35</v>
      </c>
      <c r="B42" s="40"/>
      <c r="C42" s="40"/>
      <c r="D42" s="40"/>
      <c r="E42" s="40"/>
      <c r="F42" s="40"/>
      <c r="G42" s="40"/>
      <c r="H42" s="40"/>
      <c r="I42" s="40"/>
      <c r="J42" s="41"/>
      <c r="K42" s="1"/>
      <c r="L42" s="28"/>
    </row>
    <row r="43" spans="1:17" ht="54" customHeight="1" x14ac:dyDescent="0.25">
      <c r="A43" s="42" t="s">
        <v>68</v>
      </c>
      <c r="B43" s="43"/>
      <c r="C43" s="43"/>
      <c r="D43" s="43"/>
      <c r="E43" s="43"/>
      <c r="F43" s="43"/>
      <c r="G43" s="43"/>
      <c r="H43" s="43"/>
      <c r="I43" s="43"/>
      <c r="J43" s="44"/>
    </row>
    <row r="44" spans="1:17" ht="17.25" customHeight="1" x14ac:dyDescent="0.25">
      <c r="A44" s="45" t="s">
        <v>41</v>
      </c>
      <c r="B44" s="45"/>
      <c r="C44" s="45"/>
      <c r="D44" s="45"/>
      <c r="E44" s="45"/>
      <c r="F44" s="45"/>
      <c r="G44" s="45"/>
      <c r="H44" s="45"/>
      <c r="I44" s="45"/>
      <c r="J44" s="45"/>
    </row>
    <row r="47" spans="1:17" x14ac:dyDescent="0.25">
      <c r="A47" s="31" t="s">
        <v>74</v>
      </c>
      <c r="B47" s="32">
        <v>2707281872</v>
      </c>
    </row>
    <row r="48" spans="1:17" x14ac:dyDescent="0.25">
      <c r="A48" s="31" t="s">
        <v>75</v>
      </c>
      <c r="B48" s="32">
        <v>0</v>
      </c>
    </row>
    <row r="49" spans="1:10" x14ac:dyDescent="0.25">
      <c r="A49" s="31" t="s">
        <v>76</v>
      </c>
      <c r="B49" s="32">
        <v>368944506.16000003</v>
      </c>
    </row>
    <row r="52" spans="1:10" x14ac:dyDescent="0.25">
      <c r="G52" s="89"/>
      <c r="H52" s="89"/>
      <c r="I52" s="89"/>
    </row>
    <row r="53" spans="1:10" x14ac:dyDescent="0.25">
      <c r="B53" s="90"/>
      <c r="C53" s="90"/>
      <c r="G53" s="91" t="s">
        <v>78</v>
      </c>
      <c r="H53" s="91"/>
      <c r="I53" s="91"/>
      <c r="J53" s="90"/>
    </row>
    <row r="54" spans="1:10" x14ac:dyDescent="0.25">
      <c r="B54" s="90"/>
      <c r="C54" s="90"/>
      <c r="G54" s="33" t="s">
        <v>77</v>
      </c>
      <c r="H54" s="33"/>
      <c r="I54" s="33"/>
      <c r="J54" s="90"/>
    </row>
  </sheetData>
  <mergeCells count="55">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3:J33"/>
    <mergeCell ref="B34:J34"/>
    <mergeCell ref="B35:J35"/>
    <mergeCell ref="B36:J36"/>
    <mergeCell ref="A25:B25"/>
    <mergeCell ref="I25:J25"/>
    <mergeCell ref="A26:J26"/>
    <mergeCell ref="C27:D27"/>
    <mergeCell ref="G27:H27"/>
    <mergeCell ref="I27:J27"/>
    <mergeCell ref="C25:E25"/>
    <mergeCell ref="F25:H25"/>
    <mergeCell ref="E27:F27"/>
    <mergeCell ref="B21:J21"/>
    <mergeCell ref="A31:J31"/>
    <mergeCell ref="A32:J32"/>
    <mergeCell ref="C15:J15"/>
    <mergeCell ref="C16:J16"/>
    <mergeCell ref="A17:J17"/>
    <mergeCell ref="B18:J18"/>
    <mergeCell ref="B19:J19"/>
    <mergeCell ref="B20:J20"/>
    <mergeCell ref="A22:J22"/>
    <mergeCell ref="A23:J23"/>
    <mergeCell ref="A24:B24"/>
    <mergeCell ref="I24:J24"/>
    <mergeCell ref="C24:E24"/>
    <mergeCell ref="F24:H24"/>
    <mergeCell ref="K35:Q35"/>
    <mergeCell ref="A41:J41"/>
    <mergeCell ref="A42:J42"/>
    <mergeCell ref="A43:J43"/>
    <mergeCell ref="A44:J44"/>
    <mergeCell ref="B37:J37"/>
    <mergeCell ref="B38:J38"/>
    <mergeCell ref="B39:J39"/>
    <mergeCell ref="B40:J40"/>
    <mergeCell ref="G53:I53"/>
    <mergeCell ref="G54:I54"/>
  </mergeCells>
  <phoneticPr fontId="20" type="noConversion"/>
  <dataValidations count="16">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E29:F30 F28"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3:J43" xr:uid="{00000000-0002-0000-0000-000008000000}"/>
    <dataValidation allowBlank="1" showInputMessage="1" showErrorMessage="1" prompt="De existir desvío, explicar razones." sqref="B36:J36 B40:J40" xr:uid="{00000000-0002-0000-0000-000009000000}"/>
    <dataValidation allowBlank="1" showInputMessage="1" showErrorMessage="1" prompt="1. Describir lo plasmado en el presupuesto_x000a_2. Describir lo alcanzado en términos financieros y de producción " sqref="B35:J35 B39:J39" xr:uid="{00000000-0002-0000-0000-00000A000000}"/>
    <dataValidation allowBlank="1" showInputMessage="1" showErrorMessage="1" prompt="¿En qué consiste el producto? su objetivo" sqref="B34:J34 B38:J38" xr:uid="{00000000-0002-0000-0000-00000B000000}"/>
    <dataValidation allowBlank="1" showInputMessage="1" showErrorMessage="1" prompt="Nombre del producto" sqref="B33:J33 B37:J37"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rintOptions horizontalCentered="1" verticalCentered="1"/>
  <pageMargins left="0.83" right="0.11811023622047245" top="0.35433070866141736" bottom="0.35433070866141736" header="0.31496062992125984" footer="0.31496062992125984"/>
  <pageSetup scale="5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Arlys Marigel Perez Rodriguez</cp:lastModifiedBy>
  <cp:lastPrinted>2022-04-19T13:01:31Z</cp:lastPrinted>
  <dcterms:created xsi:type="dcterms:W3CDTF">2021-03-22T15:50:10Z</dcterms:created>
  <dcterms:modified xsi:type="dcterms:W3CDTF">2022-04-19T13:06:21Z</dcterms:modified>
</cp:coreProperties>
</file>