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portes cuentas por pagar mensuales\2024\ABRIL 2024\"/>
    </mc:Choice>
  </mc:AlternateContent>
  <xr:revisionPtr revIDLastSave="0" documentId="13_ncr:1_{530CF5E6-F322-45C6-AC46-21CE6422FE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Respaldo" sheetId="1" r:id="rId1"/>
  </sheets>
  <definedNames>
    <definedName name="_xlnm._FilterDatabase" localSheetId="0" hidden="1">TipoDocRespaldo!$F$9:$L$257</definedName>
    <definedName name="_xlnm.Print_Area" localSheetId="0">TipoDocRespaldo!$A$1:$L$253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7" i="1" l="1"/>
  <c r="L238" i="1"/>
  <c r="L239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0" i="1"/>
  <c r="H240" i="1"/>
  <c r="I240" i="1" l="1"/>
</calcChain>
</file>

<file path=xl/sharedStrings.xml><?xml version="1.0" encoding="utf-8"?>
<sst xmlns="http://schemas.openxmlformats.org/spreadsheetml/2006/main" count="2091" uniqueCount="773">
  <si>
    <t>Beneficiario</t>
  </si>
  <si>
    <t>COMPANIA DOMINICANA DE TELEFONOS C POR A</t>
  </si>
  <si>
    <t>MAPFRE Salud ARS, S.A.</t>
  </si>
  <si>
    <t>HUMANO SEGUROS S A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</si>
  <si>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</si>
  <si>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</si>
  <si>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</si>
  <si>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</si>
  <si>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</si>
  <si>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</si>
  <si>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</si>
  <si>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</si>
  <si>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</si>
  <si>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</si>
  <si>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</si>
  <si>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INSTITUTO SUPERIOR DE FORMACION DOCENTE SALOME UREÑA</t>
  </si>
  <si>
    <t>Fecha de creación</t>
  </si>
  <si>
    <t>VALORES EN RD$</t>
  </si>
  <si>
    <t>LIC JOSE ERNESTO JIMENEZ</t>
  </si>
  <si>
    <t>DIRECTOR FINANCIERO, ISFODOSU</t>
  </si>
  <si>
    <t>Hermosillo Comercial, SRL</t>
  </si>
  <si>
    <t>INVERSIONES DLP, SRL</t>
  </si>
  <si>
    <t>25</t>
  </si>
  <si>
    <t>20</t>
  </si>
  <si>
    <t>11</t>
  </si>
  <si>
    <t>26</t>
  </si>
  <si>
    <t>27</t>
  </si>
  <si>
    <t>12</t>
  </si>
  <si>
    <t>24</t>
  </si>
  <si>
    <t>28</t>
  </si>
  <si>
    <t>29</t>
  </si>
  <si>
    <t>30</t>
  </si>
  <si>
    <t>32</t>
  </si>
  <si>
    <t>44</t>
  </si>
  <si>
    <t>46</t>
  </si>
  <si>
    <t>51</t>
  </si>
  <si>
    <t>53</t>
  </si>
  <si>
    <t>55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</si>
  <si>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</si>
  <si>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</si>
  <si>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</si>
  <si>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</si>
  <si>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</si>
  <si>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</si>
  <si>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</si>
  <si>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</si>
  <si>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</si>
  <si>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</si>
  <si>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</si>
  <si>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</si>
  <si>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</si>
  <si>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</si>
  <si>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</si>
  <si>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</si>
  <si>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</si>
  <si>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</si>
  <si>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</si>
  <si>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118</t>
  </si>
  <si>
    <t>120</t>
  </si>
  <si>
    <t>164</t>
  </si>
  <si>
    <t>167</t>
  </si>
  <si>
    <t>171</t>
  </si>
  <si>
    <t>173</t>
  </si>
  <si>
    <t>175</t>
  </si>
  <si>
    <t>178</t>
  </si>
  <si>
    <t>190</t>
  </si>
  <si>
    <t>192</t>
  </si>
  <si>
    <t>208</t>
  </si>
  <si>
    <t>215</t>
  </si>
  <si>
    <t>219</t>
  </si>
  <si>
    <t>221</t>
  </si>
  <si>
    <t>223</t>
  </si>
  <si>
    <t>225</t>
  </si>
  <si>
    <t>Tipo de Pago</t>
  </si>
  <si>
    <t>Libramiento</t>
  </si>
  <si>
    <t>SEGUROS UNIVERSAL C POR A</t>
  </si>
  <si>
    <t>06/10/2023</t>
  </si>
  <si>
    <t>14/11/2023</t>
  </si>
  <si>
    <t xml:space="preserve">TOTALES </t>
  </si>
  <si>
    <t>Distribuidores Internacionales de Petróleo, SA</t>
  </si>
  <si>
    <t>01/12/2023</t>
  </si>
  <si>
    <t>14/12/2023</t>
  </si>
  <si>
    <t>10/01/2024</t>
  </si>
  <si>
    <t>03/01/2024</t>
  </si>
  <si>
    <t>02/01/2024</t>
  </si>
  <si>
    <t>ANA MARIA PETRONILA HERNANDEZ PEGUERO</t>
  </si>
  <si>
    <t>30/01/2024</t>
  </si>
  <si>
    <t>18/01/2024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</si>
  <si>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</si>
  <si>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</si>
  <si>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</si>
  <si>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</si>
  <si>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</si>
  <si>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</si>
  <si>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</si>
  <si>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</si>
  <si>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</si>
  <si>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</si>
  <si>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</si>
  <si>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</si>
  <si>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</si>
  <si>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47</t>
  </si>
  <si>
    <t>48</t>
  </si>
  <si>
    <t>49</t>
  </si>
  <si>
    <t>50</t>
  </si>
  <si>
    <t>52</t>
  </si>
  <si>
    <t>54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</si>
  <si>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</si>
  <si>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</si>
  <si>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</si>
  <si>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</si>
  <si>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</si>
  <si>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</si>
  <si>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</si>
  <si>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</si>
  <si>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</si>
  <si>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</si>
  <si>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</si>
  <si>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</si>
  <si>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</si>
  <si>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</si>
  <si>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</si>
  <si>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</si>
  <si>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</si>
  <si>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</si>
  <si>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</si>
  <si>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</si>
  <si>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</si>
  <si>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</si>
  <si>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</si>
  <si>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</si>
  <si>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</si>
  <si>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</si>
  <si>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</si>
  <si>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</si>
  <si>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</si>
  <si>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</si>
  <si>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</si>
  <si>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</si>
  <si>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</si>
  <si>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</si>
  <si>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</si>
  <si>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</si>
  <si>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</si>
  <si>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</si>
  <si>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</si>
  <si>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</si>
  <si>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</si>
  <si>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</si>
  <si>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</si>
  <si>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</si>
  <si>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</si>
  <si>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</si>
  <si>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</si>
  <si>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</si>
  <si>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</si>
  <si>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</si>
  <si>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</si>
  <si>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</si>
  <si>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</si>
  <si>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</si>
  <si>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</si>
  <si>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</si>
  <si>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</si>
  <si>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</si>
  <si>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</si>
  <si>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</si>
  <si>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</si>
  <si>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</si>
  <si>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</si>
  <si>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</si>
  <si>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</si>
  <si>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</si>
  <si>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</si>
  <si>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</si>
  <si>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</si>
  <si>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</si>
  <si>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</si>
  <si>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</si>
  <si>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</si>
  <si>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</si>
  <si>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</si>
  <si>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</si>
  <si>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</si>
  <si>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</si>
  <si>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</si>
  <si>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</si>
  <si>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</si>
  <si>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</si>
  <si>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</si>
  <si>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</si>
  <si>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</si>
  <si>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</si>
  <si>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</si>
  <si>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</si>
  <si>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</si>
  <si>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</si>
  <si>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</si>
  <si>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</si>
  <si>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</si>
  <si>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</si>
  <si>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</si>
  <si>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</si>
  <si>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</si>
  <si>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</si>
  <si>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</si>
  <si>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</si>
  <si>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</si>
  <si>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</si>
  <si>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</si>
  <si>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</si>
  <si>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</si>
  <si>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</si>
  <si>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165</t>
  </si>
  <si>
    <t>166</t>
  </si>
  <si>
    <t>168</t>
  </si>
  <si>
    <t>169</t>
  </si>
  <si>
    <t>170</t>
  </si>
  <si>
    <t>172</t>
  </si>
  <si>
    <t>174</t>
  </si>
  <si>
    <t>176</t>
  </si>
  <si>
    <t>177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</si>
  <si>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</si>
  <si>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</si>
  <si>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</si>
  <si>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</si>
  <si>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</si>
  <si>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</si>
  <si>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</si>
  <si>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</si>
  <si>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</si>
  <si>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</si>
  <si>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</si>
  <si>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191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</si>
  <si>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</si>
  <si>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</si>
  <si>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</si>
  <si>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</si>
  <si>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</si>
  <si>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</si>
  <si>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</si>
  <si>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</si>
  <si>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</si>
  <si>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</si>
  <si>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</si>
  <si>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</si>
  <si>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</si>
  <si>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</si>
  <si>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</si>
  <si>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</si>
  <si>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</si>
  <si>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</si>
  <si>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</si>
  <si>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</si>
  <si>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</si>
  <si>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</si>
  <si>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</si>
  <si>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</si>
  <si>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220</t>
  </si>
  <si>
    <t>222</t>
  </si>
  <si>
    <t>224</t>
  </si>
  <si>
    <t>226</t>
  </si>
  <si>
    <t>227</t>
  </si>
  <si>
    <t>228</t>
  </si>
  <si>
    <t>229</t>
  </si>
  <si>
    <t>230</t>
  </si>
  <si>
    <t>231</t>
  </si>
  <si>
    <t>06/02/2024</t>
  </si>
  <si>
    <t>12/02/2024</t>
  </si>
  <si>
    <t>28/02/2024</t>
  </si>
  <si>
    <t>26/02/2024</t>
  </si>
  <si>
    <t>09/02/2024</t>
  </si>
  <si>
    <t>20/02/2024</t>
  </si>
  <si>
    <t>16/02/2024</t>
  </si>
  <si>
    <t>22/02/2024</t>
  </si>
  <si>
    <t>21/02/2024</t>
  </si>
  <si>
    <t>15/02/2024</t>
  </si>
  <si>
    <t>05/02/2024</t>
  </si>
  <si>
    <t>08/02/2024</t>
  </si>
  <si>
    <t>01/02/2024</t>
  </si>
  <si>
    <t>02/02/2024</t>
  </si>
  <si>
    <t>29/02/2024</t>
  </si>
  <si>
    <t>14/02/2024</t>
  </si>
  <si>
    <t>23/02/2024</t>
  </si>
  <si>
    <t>02/10/2023</t>
  </si>
  <si>
    <t>15/12/2023</t>
  </si>
  <si>
    <t>10/11/2023</t>
  </si>
  <si>
    <t>12/12/2023</t>
  </si>
  <si>
    <t>04/12/2023</t>
  </si>
  <si>
    <t>05/12/2023</t>
  </si>
  <si>
    <t>13/10/2023</t>
  </si>
  <si>
    <t>08/01/2024</t>
  </si>
  <si>
    <t>29/09/2023</t>
  </si>
  <si>
    <t>18/12/2023</t>
  </si>
  <si>
    <t>07/12/2023</t>
  </si>
  <si>
    <t>22/01/2024</t>
  </si>
  <si>
    <t>01/11/2023</t>
  </si>
  <si>
    <t>19/09/2023</t>
  </si>
  <si>
    <t>16/10/2023</t>
  </si>
  <si>
    <t>05/01/2024</t>
  </si>
  <si>
    <t>09/01/2024</t>
  </si>
  <si>
    <t>21/12/2023</t>
  </si>
  <si>
    <t>19/01/2024</t>
  </si>
  <si>
    <t>08/12/2023</t>
  </si>
  <si>
    <t>23/10/2023</t>
  </si>
  <si>
    <t>24/07/2023</t>
  </si>
  <si>
    <t>30/10/2023</t>
  </si>
  <si>
    <t>04/07/2023</t>
  </si>
  <si>
    <t>11/07/2023</t>
  </si>
  <si>
    <t>31/10/2023</t>
  </si>
  <si>
    <t>16/11/2023</t>
  </si>
  <si>
    <t>16/01/2024</t>
  </si>
  <si>
    <t>21/11/2023</t>
  </si>
  <si>
    <t>20/09/2023</t>
  </si>
  <si>
    <t>04/09/2023</t>
  </si>
  <si>
    <t>28/11/2023</t>
  </si>
  <si>
    <t>MANUEL ANTONIO ROSARIO ALMANZAR</t>
  </si>
  <si>
    <t>DAMIAN MIGUEL ANGEL TAVERAS REYES</t>
  </si>
  <si>
    <t>AGUA PLANETA AZUL C POR A</t>
  </si>
  <si>
    <t>Centro Automotriz Remesa, SRL</t>
  </si>
  <si>
    <t>Muebles y Equipos para Oficina León Gonzalez, SRL</t>
  </si>
  <si>
    <t>Oficina Universal, SA</t>
  </si>
  <si>
    <t>JARDIN ILUSIONES S A</t>
  </si>
  <si>
    <t>Cecomsa, SRL</t>
  </si>
  <si>
    <t>Santos Ballas, SA</t>
  </si>
  <si>
    <t>Centro de Frenos David, SRL</t>
  </si>
  <si>
    <t>Servicios Empresariales Canaan, SRL</t>
  </si>
  <si>
    <t>COMPU-OFFICE DOMINICANA, SRL</t>
  </si>
  <si>
    <t>Empresas Miltin, SRL</t>
  </si>
  <si>
    <t>Difo Eléctromecanica, SRL</t>
  </si>
  <si>
    <t>UNILIBROS, SRL</t>
  </si>
  <si>
    <t>Copel Security Printing, SAS</t>
  </si>
  <si>
    <t>Oficentro Oriental, SRL</t>
  </si>
  <si>
    <t>Procomer, SRL</t>
  </si>
  <si>
    <t>Neoagro, SRL</t>
  </si>
  <si>
    <t>DI Part, Partes y Mecánica Diesel, SRL</t>
  </si>
  <si>
    <t>VASQUEZ REPUESTOS Y SERVICIOS PARA AUTOS, SRL</t>
  </si>
  <si>
    <t>Eximedia, SRL</t>
  </si>
  <si>
    <t>COMERCIALIZADORA LANIPSE, SRL</t>
  </si>
  <si>
    <t>AGROGLOBAL EXPORT E IMPORT, SRL</t>
  </si>
  <si>
    <t>365 Frio Movil, SRL</t>
  </si>
  <si>
    <t>Turistrans Transporte y Servicios, SRL</t>
  </si>
  <si>
    <t>Martínez Torres Traveling, SRL</t>
  </si>
  <si>
    <t>Congesur Congelados Del Sur, SRL</t>
  </si>
  <si>
    <t>Dita Services, SRL</t>
  </si>
  <si>
    <t>Lufisa Comercial, SRL</t>
  </si>
  <si>
    <t>Comercial Pérez Luciano, SRL</t>
  </si>
  <si>
    <t>Suplimade Comercial, SRL</t>
  </si>
  <si>
    <t>DSETA GROUP, SRL</t>
  </si>
  <si>
    <t>Slyking Group SRL</t>
  </si>
  <si>
    <t>Augustos DS, SRL</t>
  </si>
  <si>
    <t>1955 General Business, Bienes y Servicios, SRL</t>
  </si>
  <si>
    <t>Yaxis Comercial, SRL</t>
  </si>
  <si>
    <t>Sube Tecnologies And Services SRL</t>
  </si>
  <si>
    <t>INSTITUTO NACIONAL DE ADMINISTRACION PUBLICA</t>
  </si>
  <si>
    <t>MAIKOL JOSE DE LA ROSA RAMIREZ</t>
  </si>
  <si>
    <t>PAGO A PROVEEDORES AL 30 DE ABRIL 2024</t>
  </si>
  <si>
    <t>Corresp. Abril 2024</t>
  </si>
  <si>
    <t>18/04/2024</t>
  </si>
  <si>
    <t>19/04/2024</t>
  </si>
  <si>
    <t>11/04/2024</t>
  </si>
  <si>
    <t>09/04/2024</t>
  </si>
  <si>
    <t>12/04/2024</t>
  </si>
  <si>
    <t>25/04/2024</t>
  </si>
  <si>
    <t>08/04/2024</t>
  </si>
  <si>
    <t>22/04/2024</t>
  </si>
  <si>
    <t>05/04/2024</t>
  </si>
  <si>
    <t>03/04/2024</t>
  </si>
  <si>
    <t>02/04/2024</t>
  </si>
  <si>
    <t>16/04/2024</t>
  </si>
  <si>
    <t>01/04/2024</t>
  </si>
  <si>
    <t>26/04/2024</t>
  </si>
  <si>
    <t>15/04/2024</t>
  </si>
  <si>
    <t>17/04/2024</t>
  </si>
  <si>
    <t>30/04/2024</t>
  </si>
  <si>
    <t>04/04/2024</t>
  </si>
  <si>
    <t>10/04/2024</t>
  </si>
  <si>
    <t>23/04/2024</t>
  </si>
  <si>
    <t>24/04/2024</t>
  </si>
  <si>
    <t>3954</t>
  </si>
  <si>
    <t>4077</t>
  </si>
  <si>
    <t>3701</t>
  </si>
  <si>
    <t>3980</t>
  </si>
  <si>
    <t>3976</t>
  </si>
  <si>
    <t>3995</t>
  </si>
  <si>
    <t>3558</t>
  </si>
  <si>
    <t>3747</t>
  </si>
  <si>
    <t>4290</t>
  </si>
  <si>
    <t>4048</t>
  </si>
  <si>
    <t>3491</t>
  </si>
  <si>
    <t>3449</t>
  </si>
  <si>
    <t>4109</t>
  </si>
  <si>
    <t>3398</t>
  </si>
  <si>
    <t>3259</t>
  </si>
  <si>
    <t>3204</t>
  </si>
  <si>
    <t>4164</t>
  </si>
  <si>
    <t>4167</t>
  </si>
  <si>
    <t>3908</t>
  </si>
  <si>
    <t>3374</t>
  </si>
  <si>
    <t>4321</t>
  </si>
  <si>
    <t>3352</t>
  </si>
  <si>
    <t>3136</t>
  </si>
  <si>
    <t>4148</t>
  </si>
  <si>
    <t>4003</t>
  </si>
  <si>
    <t>3199</t>
  </si>
  <si>
    <t>4369</t>
  </si>
  <si>
    <t>4092</t>
  </si>
  <si>
    <t>3727</t>
  </si>
  <si>
    <t>3786</t>
  </si>
  <si>
    <t>4394</t>
  </si>
  <si>
    <t>3655</t>
  </si>
  <si>
    <t>4038</t>
  </si>
  <si>
    <t>4081</t>
  </si>
  <si>
    <t>3664</t>
  </si>
  <si>
    <t>3926</t>
  </si>
  <si>
    <t>4157</t>
  </si>
  <si>
    <t>3137</t>
  </si>
  <si>
    <t>4463</t>
  </si>
  <si>
    <t>4432</t>
  </si>
  <si>
    <t>3906</t>
  </si>
  <si>
    <t>3565</t>
  </si>
  <si>
    <t>3992</t>
  </si>
  <si>
    <t>3390</t>
  </si>
  <si>
    <t>3814</t>
  </si>
  <si>
    <t>3628</t>
  </si>
  <si>
    <t>3268</t>
  </si>
  <si>
    <t>3210</t>
  </si>
  <si>
    <t>4107</t>
  </si>
  <si>
    <t>3409</t>
  </si>
  <si>
    <t>3889</t>
  </si>
  <si>
    <t>4124</t>
  </si>
  <si>
    <t>3942</t>
  </si>
  <si>
    <t>4391</t>
  </si>
  <si>
    <t>3468</t>
  </si>
  <si>
    <t>3162</t>
  </si>
  <si>
    <t>3350</t>
  </si>
  <si>
    <t>3480</t>
  </si>
  <si>
    <t>3717</t>
  </si>
  <si>
    <t>3372</t>
  </si>
  <si>
    <t>4143</t>
  </si>
  <si>
    <t>3871</t>
  </si>
  <si>
    <t>3223</t>
  </si>
  <si>
    <t>3678</t>
  </si>
  <si>
    <t>3499</t>
  </si>
  <si>
    <t>3681</t>
  </si>
  <si>
    <t>4122</t>
  </si>
  <si>
    <t>4000</t>
  </si>
  <si>
    <t>3265</t>
  </si>
  <si>
    <t>3729</t>
  </si>
  <si>
    <t>4461</t>
  </si>
  <si>
    <t>3661</t>
  </si>
  <si>
    <t>3542</t>
  </si>
  <si>
    <t>4129</t>
  </si>
  <si>
    <t>3538</t>
  </si>
  <si>
    <t>3719</t>
  </si>
  <si>
    <t>3436</t>
  </si>
  <si>
    <t>3154</t>
  </si>
  <si>
    <t>3298</t>
  </si>
  <si>
    <t>4430</t>
  </si>
  <si>
    <t>3411</t>
  </si>
  <si>
    <t>3493</t>
  </si>
  <si>
    <t>4300</t>
  </si>
  <si>
    <t>3669</t>
  </si>
  <si>
    <t>3457</t>
  </si>
  <si>
    <t>3447</t>
  </si>
  <si>
    <t>3902</t>
  </si>
  <si>
    <t>4046</t>
  </si>
  <si>
    <t>3652</t>
  </si>
  <si>
    <t>4397</t>
  </si>
  <si>
    <t>4071</t>
  </si>
  <si>
    <t>3295</t>
  </si>
  <si>
    <t>3967</t>
  </si>
  <si>
    <t>3963</t>
  </si>
  <si>
    <t>3970</t>
  </si>
  <si>
    <t>3984</t>
  </si>
  <si>
    <t>3721</t>
  </si>
  <si>
    <t>4056</t>
  </si>
  <si>
    <t>3570</t>
  </si>
  <si>
    <t>3965</t>
  </si>
  <si>
    <t>4376</t>
  </si>
  <si>
    <t>3624</t>
  </si>
  <si>
    <t>4127</t>
  </si>
  <si>
    <t>3489</t>
  </si>
  <si>
    <t>3525</t>
  </si>
  <si>
    <t>4175</t>
  </si>
  <si>
    <t>3659</t>
  </si>
  <si>
    <t>3158</t>
  </si>
  <si>
    <t>3812</t>
  </si>
  <si>
    <t>4325</t>
  </si>
  <si>
    <t>4207</t>
  </si>
  <si>
    <t>3270</t>
  </si>
  <si>
    <t>3471</t>
  </si>
  <si>
    <t>4193</t>
  </si>
  <si>
    <t>3800</t>
  </si>
  <si>
    <t>3820</t>
  </si>
  <si>
    <t>3961</t>
  </si>
  <si>
    <t>3452</t>
  </si>
  <si>
    <t>3245</t>
  </si>
  <si>
    <t>4297</t>
  </si>
  <si>
    <t>4434</t>
  </si>
  <si>
    <t>4171</t>
  </si>
  <si>
    <t>3997</t>
  </si>
  <si>
    <t>4051</t>
  </si>
  <si>
    <t>3990</t>
  </si>
  <si>
    <t>4120</t>
  </si>
  <si>
    <t>4112</t>
  </si>
  <si>
    <t>3182</t>
  </si>
  <si>
    <t>3697</t>
  </si>
  <si>
    <t>3166</t>
  </si>
  <si>
    <t>3869</t>
  </si>
  <si>
    <t>3226</t>
  </si>
  <si>
    <t>4438</t>
  </si>
  <si>
    <t>3988</t>
  </si>
  <si>
    <t>3749</t>
  </si>
  <si>
    <t>3466</t>
  </si>
  <si>
    <t>4084</t>
  </si>
  <si>
    <t>3141</t>
  </si>
  <si>
    <t>4090</t>
  </si>
  <si>
    <t>4196</t>
  </si>
  <si>
    <t>4094</t>
  </si>
  <si>
    <t>4374</t>
  </si>
  <si>
    <t>3419</t>
  </si>
  <si>
    <t>4173</t>
  </si>
  <si>
    <t>3145</t>
  </si>
  <si>
    <t>4152</t>
  </si>
  <si>
    <t>3775</t>
  </si>
  <si>
    <t>4436</t>
  </si>
  <si>
    <t>3816</t>
  </si>
  <si>
    <t>4323</t>
  </si>
  <si>
    <t>3230</t>
  </si>
  <si>
    <t>3905</t>
  </si>
  <si>
    <t>4380</t>
  </si>
  <si>
    <t>4372</t>
  </si>
  <si>
    <t>06/03/2023</t>
  </si>
  <si>
    <t>05/03/2024</t>
  </si>
  <si>
    <t>04/03/2024</t>
  </si>
  <si>
    <t>27/03/2024</t>
  </si>
  <si>
    <t>10/03/2024</t>
  </si>
  <si>
    <t>18/03/2024</t>
  </si>
  <si>
    <t>27/11/2023</t>
  </si>
  <si>
    <t>26/01/2024</t>
  </si>
  <si>
    <t>01/03/2024</t>
  </si>
  <si>
    <t>13/03/2024</t>
  </si>
  <si>
    <t>21/03/2024</t>
  </si>
  <si>
    <t>22/03/2024</t>
  </si>
  <si>
    <t>15/03/2024</t>
  </si>
  <si>
    <t>09/08/2023</t>
  </si>
  <si>
    <t>20/01/2023</t>
  </si>
  <si>
    <t>13/02/2023</t>
  </si>
  <si>
    <t>16/02/2023</t>
  </si>
  <si>
    <t>04/03/2023</t>
  </si>
  <si>
    <t>07/03/2023</t>
  </si>
  <si>
    <t>10/03/2023</t>
  </si>
  <si>
    <t>14/03/2023</t>
  </si>
  <si>
    <t>15/03/2023</t>
  </si>
  <si>
    <t>22/03/2023</t>
  </si>
  <si>
    <t>30/03/2023</t>
  </si>
  <si>
    <t>11/04/2023</t>
  </si>
  <si>
    <t>02/05/2023</t>
  </si>
  <si>
    <t>05/05/2023</t>
  </si>
  <si>
    <t>09/05/2023</t>
  </si>
  <si>
    <t>10/05/2023</t>
  </si>
  <si>
    <t>23/05/2023</t>
  </si>
  <si>
    <t>07/06/2023</t>
  </si>
  <si>
    <t>12/06/2023</t>
  </si>
  <si>
    <t>13/06/2023</t>
  </si>
  <si>
    <t>23/06/2023</t>
  </si>
  <si>
    <t>07/07/2023</t>
  </si>
  <si>
    <t>12/07/2023</t>
  </si>
  <si>
    <t>20/07/2023</t>
  </si>
  <si>
    <t>07/08/2023</t>
  </si>
  <si>
    <t>26/03/2024</t>
  </si>
  <si>
    <t>20/03/2024</t>
  </si>
  <si>
    <t>19/03/2024</t>
  </si>
  <si>
    <t>06/03/2024</t>
  </si>
  <si>
    <t>11/03/2024</t>
  </si>
  <si>
    <t>07/03/2024</t>
  </si>
  <si>
    <t>08/03/2024</t>
  </si>
  <si>
    <t>15/01/2024</t>
  </si>
  <si>
    <t>25/03/2024</t>
  </si>
  <si>
    <t>02/08/2023</t>
  </si>
  <si>
    <t>27/10/2023</t>
  </si>
  <si>
    <t>12/03/2024</t>
  </si>
  <si>
    <t>14/03/2024</t>
  </si>
  <si>
    <t>ELVIRA POLANCO DIAZ</t>
  </si>
  <si>
    <t>FERNANDO ANTONIO BAEZ RAMON</t>
  </si>
  <si>
    <t>ROGELIO ANTONIO UREÑA PAREDES</t>
  </si>
  <si>
    <t>CRISTIAN MANUEL NUÑEZ TAVERAS</t>
  </si>
  <si>
    <t>Viamar, SA</t>
  </si>
  <si>
    <t>Tecnicaribe Dominicana, SA</t>
  </si>
  <si>
    <t>Servicies Travel, SRL</t>
  </si>
  <si>
    <t>OPERADORA PANIPUEBLO SRL</t>
  </si>
  <si>
    <t>Tropigas Dominicana, SRL</t>
  </si>
  <si>
    <t>Offitek, SRL</t>
  </si>
  <si>
    <t>WINDTELECOM S A</t>
  </si>
  <si>
    <t>GASOLINERA FRANCO BIDO SRL</t>
  </si>
  <si>
    <t>HENRIQUEZ RODRIGUEZ TEXTIL, SRL</t>
  </si>
  <si>
    <t>GTG Industrial, SRL</t>
  </si>
  <si>
    <t>Aguas Nacionales Dominic, SRL</t>
  </si>
  <si>
    <t>CANTABRIA BRAND REPRESENTATIVE, SRL</t>
  </si>
  <si>
    <t>Santana y Rothschild Distribution, SRL</t>
  </si>
  <si>
    <t>IMPRESORA KR, SRL</t>
  </si>
  <si>
    <t>Obras Civiles Del Atlántico, SRL</t>
  </si>
  <si>
    <t>Codeve, SRL</t>
  </si>
  <si>
    <t>Prolimdes Comercial, SRL</t>
  </si>
  <si>
    <t>INCIMAS Ingenieros Civiles y Maquinarias, SRL</t>
  </si>
  <si>
    <t>Centroxpert STE, SRL</t>
  </si>
  <si>
    <t>Baveras Fire Services, SRL</t>
  </si>
  <si>
    <t>Crisflor Floristeria SRL</t>
  </si>
  <si>
    <t>Fis Soluciones SRL</t>
  </si>
  <si>
    <t>UVRO Soluciones Empresariales, SRL</t>
  </si>
  <si>
    <t>Garena, SRL</t>
  </si>
  <si>
    <t>Multiservicios Alemi, SRL</t>
  </si>
  <si>
    <t>Ta Bueno Cafetería, SRL</t>
  </si>
  <si>
    <t>Villacosta Productos Victoria, SRL</t>
  </si>
  <si>
    <t>Moncali, SRL</t>
  </si>
  <si>
    <t>FUDIMAT, SRL</t>
  </si>
  <si>
    <t>REC-Pago relación de facturas anexas, por servicio de legalización de documentos en la Rectoría del ISFODOSU. Según Orden de compra ISFODOSU-2023-00143. Pagos parciales.</t>
  </si>
  <si>
    <t>JVM-Pago factura NCF: B1500000028 d/f 06/03/2023, por servicio de catering para 45 personas en diferentes actividades del Recinto. Según Orden de compra ISFODOSU-2022-00480. Cierre de la orden.</t>
  </si>
  <si>
    <t>UM-Pago factura NCF: B1500000389 d/f 05/03/2024, por servicio de transporte de ida y vuelta hacia el Museo, para actividad del Club de matemáticas del Recinto. Según Orden de compra ISFODOSU-2023-00332. Pagos parciales.</t>
  </si>
  <si>
    <t>JVM-Pago factura NCF: B1500001157 d/f 20/09/2023, por adquisición de alimentos (víveres y café) para estudiantes del Recinto. Según Orden de compra ISFODOSU-2023-00548. 1er pago de la orden.</t>
  </si>
  <si>
    <t>JVM-Pago factura NCF: B1500001164 d/f 14/11/2023, por adquisición de alimentos para los estudiantes del Recinto. Según la orden 2023-00182. Pagos parciales.</t>
  </si>
  <si>
    <t>JVM-Pago factura NCF: B1500001167 d/f 14/11/2023, por adquisición de alimentos para los estudiantes del Recinto. Según Orden de compra ISFODOSU-2023-00483. Pagos parciales.</t>
  </si>
  <si>
    <t>JVM-Pago de fact NCF: B1500000006 d/f 02/10/2023, por adquisición de servicio de mantenimiento de puertas de baño para el Recinto. OR-2023-00510.Pago único.</t>
  </si>
  <si>
    <t>LNM-Pago factura NCF: B1500000202 d/f 30/01/2024, por adquisición de alimentos para los estudiantes del Recinto. según Orden de compra ISFODOSU-2023-00587. Pagos parciales.</t>
  </si>
  <si>
    <t>LNM-Pago factura NCF: B1500000203 d/f 04/03/2024, por adquisición de alimentos para los estudiantes del Recinto. Según Orden de compra ISFODOSU-2023-00155. Pagos parciales.</t>
  </si>
  <si>
    <t>LNM-Pago factura NCF: B1500000207 d/f 01/04/2024, por adquisición de alimentos (Remanentes) para los estudiantes del Recinto. Según Orden de compra ISFODOSU-2022-00521. Pagos parciales.</t>
  </si>
  <si>
    <t>LNM-Pago facturas NCF: B1500000204 d/f 04/03/2024, por adquisición  de alimentos para los estudiantes del Recinto. Según Orden de compra ISFODOSU-2022-00521. Pagos parciales.</t>
  </si>
  <si>
    <t>EPH-Pago de fact B 1500000238 d/f 26/02/2024, por servicios de transporte mes de febrero 2024.OR-2023-00416.Pagos parciales.</t>
  </si>
  <si>
    <t>EPH-Pago factura NCF: B1500000242 d/f 01/04/2024, por servicios de transporte en actividades diversas del Recinto. Según Orden de compra ISFODOSU-2023-00557. pagos parciales.</t>
  </si>
  <si>
    <t>REC-Pago de factura NCF: E450000039336 d/f 27/03/2024, correspondiente a la cuenta 751071915 sumaria líneas de los Recintos, Marzo 2024.</t>
  </si>
  <si>
    <t>REC-Pago factura NCF: E450000037968 d/f 10/03/2024, correspondiente a la cuenta 705001061, flotilla móvil marzo 2024.</t>
  </si>
  <si>
    <t>REC-Pago factura NCF: E450000038039 d/f 10/03/2024, correspondiente a la cuenta 734699053, líneas Rectoría, marzo 2024.</t>
  </si>
  <si>
    <t>REC-Pago factura NCF: E450000040525 d/f 10/04/2024 correspondiente a la cuenta 705001061, flotilla móvil. Mes abril 2024.</t>
  </si>
  <si>
    <t>REC-Pago factura NCF: E450000040597  d/f 10/04/2024, correspondiente a la cuenta 734699053, líneas Rectoría. Mes abril 2024.</t>
  </si>
  <si>
    <t>REC-Pago relación de facturas anexas, por seguros complementarios para empleados del ISFODOSU.  Mes de abril 2024.</t>
  </si>
  <si>
    <t>Pago fact E450000000069 d/f 18/03/2024, por servicios preventivo y correctivo a vehículo Ford Ranger, chasis 6FPPXXMJ2PHB74102, Año 2017 placa L37197.Recinto EMH, Según OR-2023-00297.Pago parcial.</t>
  </si>
  <si>
    <t>LNM-Pago factura NCF: B1500000547 d/f 09/04/2024, por servicio de mantenimiento y/o reparación de la planta eléctrica del Recinto. Según Orden de compra ISFODOSU-2020-00255, CERT. BS-0000670-2023. Pagos parciales.</t>
  </si>
  <si>
    <t>FEM-Pago relación de facturas anexas por la adquisición de agua purificada (botellones de agua) para consumo en el Recinto. Según Orden de compra ISFODOSU-2023-00651. Pagos parciales.</t>
  </si>
  <si>
    <t>FEM-Pago relación de facturas anexas, por adquisición de agua purificada ( botellones de agua) para consumo en el Recinto. Según Orden de compra ISFODOSU-2022-00160. Cierre de la orden.</t>
  </si>
  <si>
    <t>FEM-Pago relación de facturas anexas, por adquisición de agua purificada (botellones de agua) para consumo en el Recinto. Según Orden de compra ISFODOSU- 2023-00651. Pagos parciales.</t>
  </si>
  <si>
    <t>REC-Pago relación de  facturas anexas, por la adquisición de agua purificada (botellones) para la Rectoría. Según Orden de compra ISFODOSU-2023-00522. Pagos parciales.</t>
  </si>
  <si>
    <t>REC-Pago relación de facturas anexas, por adquisición de agua purificada (fardos) para la  Rectoría del ISFODOSU. Según Orden de compra ISFODOSU-2023-00165. Cierre de la orden.</t>
  </si>
  <si>
    <t>JVM-Pago factura NCF: B1500003929 d/f 01/03/2024, por servicio de transporte y alimentación para estudiantes y docentes en diversas actividades del Recinto. Según Orden de compra ISFODOSU-2023-00751. Pago único.</t>
  </si>
  <si>
    <t>JVM-Pago factura NCF: B1500003822 d/f 21/12/2023,  por servicios para  taller de presentación de resultados del Recinto. Según Orden de compra ISFODOSU-2023-00708. Pago único.</t>
  </si>
  <si>
    <t>JVM-Pago factura NCF: B1500000120 d/f 14/02/2024, por adquisición de alimentos para los estudiantes del Recinto. Según  Orden de compra ISFODOSU-2023-00688. Pagos parciales.</t>
  </si>
  <si>
    <t>LNM-Pago factura NCF: B1500000115 d/f 02/10/2023, por adquisición de alimentos (productos de panadería) para los estudiantes del Recinto. Según Orden de compra ISFODOSU-2023-00076. Pagos parciales.</t>
  </si>
  <si>
    <t>FEM-Pago factura NCF: B1500002015 d/f 27/03/2024, por servicio de reparación y mantenimiento de vehículos del Recinto. según Orden de compra ISFODOSU-2022-00268. Pagos parciales.</t>
  </si>
  <si>
    <t>LNM-Pago factura NCF: B1500001145 d/f 23/02/2024, por adquisición de mobiliarios para la operatividad del Recinto. Según Orden de compra ISFODOSU-2023-00729. pago único.</t>
  </si>
  <si>
    <t>JVM-pago factura NCF: B1500015658 d/f 13/03/2024, por adquisición de gas licuado de petróleo (GLP), para uso en el Recinto. Según Orden de compra ISFODOSU-2023-00666. Pagos parciales.</t>
  </si>
  <si>
    <t>UM-Pago factura NCF: B1500002154 d/f 05/04/2024, por servicio de mantenimiento y/o reparación de la camioneta Toyota Hilux, placa NO. EL07137 del Recinto. Según Orden de compra ISFODOSU-2022-00194. Pagos parciales.</t>
  </si>
  <si>
    <t>UM-Pago relación de facturas anexas, por servicios de mantenimiento y/o reparación de camioneta Ford Ranger, placa No. EL08304 y el Minibus Toyota Hiace, placa No. EI01192. Según Orden de compra ISFODOSU-2022-00194. Pagos parciales.</t>
  </si>
  <si>
    <t>REC-Pago factura NCF: B1500004308 d/f 01/04/2024, por seguro complementario para empleados del ISFODOSU. Mes abril 2024. Del 01/04/2024 al  30/04/2024.</t>
  </si>
  <si>
    <t>FEM-Pago factura NCF: B1500031948 d/f 03/04/2024, por adquisición de Tickets  prepagos de combustible para la flotilla vehícular del Recinto. según Orden de compra ISFODOSU-2023-00608. Pagos parciales.</t>
  </si>
  <si>
    <t>REC-Pago factura NCF: B1500031543 d/f 04/03/2024, por adquisición de Tickets de combustibles para la Rectoría del ISFODOSU. Según CERT NO. BS-0011497-2023. pagos parciales.</t>
  </si>
  <si>
    <t>FEM-Pago factura NCF: B1500002474 d/f 04/04/2024, por adquisición de flores (orquídeas). Según Orden de compra ISFODOSU-2023-00618. Pagos parciales.</t>
  </si>
  <si>
    <t>JVM-Pago factura NCF: B1500005642 d/f 05/04/2024, por adquisición de suministros de oficina para uso en el Recinto. Según Orden de compra ISFODOSU-2024-00052. Pago único.</t>
  </si>
  <si>
    <t>REC-Pago factura NCF: B1500032318 d/f 01/04/2024, por seguro complementario para empleados del ISFODOSU y dependientes, menos descuentos aplicados a empleados. Mes abril 2024.</t>
  </si>
  <si>
    <t>REC-Pago factura NCF: B1500012710 d/f 02/04/2024, correspondiente a contrato de Internet 100/10 MB de Rectoría, mes de abril 2024.</t>
  </si>
  <si>
    <t>REC- Pago factura NCF:E450000001312 d/f 26/02/2024, por adquisición de equipos informáticos para el ISFODOSU, proceso LPN-2023-0009, items 2,4, 5,6,12 y 13 cert. BS-0014651-2023, pagos parciales.</t>
  </si>
  <si>
    <t>REC-Pago factura NCF: E450000001313 d/f 26/02/2024, por adquisición de equipos informáticos para el ISFODOSU. Proceso LPN-2023-0009, ITEMS 2, 4, 5, 6, 12 y 13. CERT. NO BS-0014651-2023. Pagos parciales.</t>
  </si>
  <si>
    <t>EPH-Pago factura NCF: B1500002207 d/f 02/04/2024, por adquisición de Tickets prepagos de combustibles para uso en el Recinto. Según Orden de compra ISFODOSU-2024-00016. Asignación mes marzo 2024.  Pagos parciales.</t>
  </si>
  <si>
    <t>UM-Pago de fact NCF: B1500003403 d/f 21/03/2024, por adquisición de agua embotellada para el consumo de los estudiantes internos y semi-internos del Recinto. Según Orden de compra ISFODOSU-2023-00403.  Pagos parciales.</t>
  </si>
  <si>
    <t>REC-Pago factura NCF: B1500001549 d/f 22/03/2024, por servicios de mantenimiento y/o reparación de flotilla vehícular de Rectoría. Según Orden de compra ISFODOSU-2023-00612. Pago parciales.</t>
  </si>
  <si>
    <t>EMH-Pago factura NCF: B1500000950 d/f 05/03/2024, por la adquisición de Tickets de combustibles para uso en el Recinto. Según Orden de compra ISFODOSU-2023-00635. Pagos parciales.</t>
  </si>
  <si>
    <t>EMH-Pago factura NCF: B1500000958 d/f 22/03/2024, por adquisición de Tickets de combustible para uso en el Recinto. Según Orden de compra ISFODOSU-2023-00635. pagos parciales.</t>
  </si>
  <si>
    <t>LNM-Pago factura NCF: B1500000956  d/f 15/03/2024, por adquisición de Tickets de combustibles (gasoil) para la operatividad del Recinto. Según Orden de compra ISFODOSU-2023-00418. Pagos parciales.</t>
  </si>
  <si>
    <t>FEM-Pago factura NCF: B1500001386 d/f 21/11/2023, por adquisición de alimentos para los estudiantes del Recinto. Según Orden de  compra ISFODOSU-2023-00333. Cierre de la orden.</t>
  </si>
  <si>
    <t>FEM-Pago factura NCF: B1500001423 d/f 01/02/2024, por adquisición de alimentos para los estudiantes del Recinto. Según Orden de compra ISFODOSU-2023-00684. Pagos parciales.</t>
  </si>
  <si>
    <t>FEM-Pago relación de facturas anexas, por adquisición de alimentos para los estudiantes del Recinto. Según Orden de compra ISFODOSU-2023-00431. Pagos parciales.</t>
  </si>
  <si>
    <t>FEM-Pago relación de facturas anexas, por la adquisición de alimentos para los estudiantes del Recinto. Según acto administrativo No. 06-2022. Pagos parciales.</t>
  </si>
  <si>
    <t>LNM-Pago factura  NCF: B1500001430 d/f 21/02/2024, por adquisición de alimentos para los estudiantes del Recinto. Según  Orden de compra ISFODOSU-2023-00413. Pagos parciales.</t>
  </si>
  <si>
    <t>LNM-Pago relación de facturas anexas, por adquisición de alimentos para los estudiantes del Recinto. Según Orden de compra ISFODOSU-2022-00555. Pagos parciales.</t>
  </si>
  <si>
    <t>REC-Pago relación de facturas anexas, por adquisición de alimentos masivos para los estudiantes del ISFODOSU. CERT. BS-2060-2020, ADENDA MC -40-2021,ADENDA II BS-6790-2022.</t>
  </si>
  <si>
    <t>FEM-Pago factura NCF: B1500004229 d/f 20/02/2024, por la adquisición de Tóneres para las labores docentes y administrativas del Recinto. Según Orden de compra ISFODOSU-2023-00731. Pago único.</t>
  </si>
  <si>
    <t>REC- Pago factura NCF: B1500000304 d/f 26/03/2024, por adquisición y confección de Bandas Bordadas para Graduación Extraordinaria 2024. Según Orden de compra ISFODOSU-2024-00033. Pago único.</t>
  </si>
  <si>
    <t>UM-Pago relación de facturas anexas, por adquisición de Tickets de combustibles  para los vehículos (gasolina, gasoil) y gas propano (GLP) para uso en el Recinto. Según Orden de compra ISFODOSU-2023-00498. Pagos parciales.</t>
  </si>
  <si>
    <t>UM-Pago relación de facturas anexas, por la adquisición de Tickets de combustibles para los vehículos, gas propano (GLP) para uso en la cocina del Recinto. Según Orden de compra ISFODOSU-2024-00017. pagos parciales.</t>
  </si>
  <si>
    <t>EPH-Pago factura NCF: B1500004056 d/f 01/04/2024, por adquisición de materiales de limpieza e higiene para uso en el Recinto. Según Orden de compra ISFODOSU-2024-00060. Pago único.</t>
  </si>
  <si>
    <t>REC-Pago factura NCF: B1500000216 d/f 26/03/2024, por servicios de mantenimiento para los generadores eléctricos de la Rectoría. Según Orden de compra ISFODOSU-2022-00355. Pago recurrente.</t>
  </si>
  <si>
    <t>REC-Pago relación de facturas anexas, por servicio de mantenimiento preventivo/correctivo de aires acondicionados y cuarto frío de la Rectoría y el FEM, del mes de marzo 2024. Según Orden de compra 2023-00611. Pagos parciales.</t>
  </si>
  <si>
    <t>REC-Pago factura NCF: B1500000214 d/f 20/03/2024, por la adquisición e instalación de equipos de aires acondicionados en diferentes áreas, dirigido a MIPYMES (compras verdes). Según Orden de de compra ISFODOSU-2024-00039. pago único.</t>
  </si>
  <si>
    <t>JVM-Pago factura NCF: B1500000371 d/f 03/01/2024, por la adquisición de libros para el Recinto. Según Orden de compra ISFODOSU-2023-00567. Pago único.</t>
  </si>
  <si>
    <t>JVM-Pago relación de facturas anexas, por adquisición de alimentos para los estudiantes del Recinto. Según Orden de compra ISFODOSU-2023-00492. pagos parciales.</t>
  </si>
  <si>
    <t>EMH-Pago factura NCF: B1500002261 d/f 30/10/23, por servicio de catering para actividad de la Coordinación de Práctica Docente. Según Orden de compra ISFODOSU-2023-00319.</t>
  </si>
  <si>
    <t>FEM-Pago factura NCF: B1500000006 d/f 02/01/2024, por adquisición e instalación aire acondicionado y condensador para uso en el Recinto. Según Orden de compra ISFODOSU-2023-00702. Pago único.</t>
  </si>
  <si>
    <t>REC- Pago factura NCF: B1500000007 d/f 19/03/2024, por adquisición e instalación de equipos de aires acondicionados para diferentes áreas, dirigido a MIPYMES (Compras Verdes). Según Orden de compra ISFODOSU-2024-00040. Pago único.</t>
  </si>
  <si>
    <t>REC-Pago factura NCF: B1500001324 d/f 10/04/2024, por servicios de impresión de Títulos de Graduación para el ISFODOSU. según Orden de compra ISFODOSU-2021-00202. Pagos parciales.</t>
  </si>
  <si>
    <t>UM-Pago factura NCF: B1500002662 d/f 15/03/2024, por servicios de impresiones diversas para diferentes actividades del Recinto. Según Orden de compra ISFODOSU-2022-00111. Pagos parciales.</t>
  </si>
  <si>
    <t>UM-Pago factura NCF: B1500002670 d/f 21/03/2024, por servicios de impresiones diversas para diferentes actividades del Recinto. Según Orden de compra ISFODOSU-2023-00517. 1er Pago de la orden.</t>
  </si>
  <si>
    <t>REC-Pago factura NCF:B1500000868 d/f 06/03/2024, por servicios de impresión y encuadernación para actividades diversas del ISFODOSU, cert. BS-0009755-2022 adenda BS-0001669-2024, pagos parciales.</t>
  </si>
  <si>
    <t>REC-Avance 20%,contrato póliza de anticipo por adquisición e instalación de módulos removibles para habilitación de área de almacén y oficinas en el Recinto UM del ISFODOSU. Según CERT. de Contrato CO-0000373-2024.</t>
  </si>
  <si>
    <t>REC-Pago avance 20%, contra póliza de anticipo No. 10255, por contratación de servicio de pintura para distintas áreas del Recinto Urania Montás  según cert. BS-0001692-2024.</t>
  </si>
  <si>
    <t>LNM-Pago de fact NCF: B1500000288 d/f 19/03/2024, por los servicios de mantenimientos y/o reparación de los equipos industriales (equipo de jardinería) del Recinto, 8vo.pago de la OR-2022-00701.Pago parciales</t>
  </si>
  <si>
    <t>EMH-Pago factura NCF: B1500000354 d/f 21/02/2024, por adquisición de alimentos para los estudiantes del Recinto. Según Orden de compra ISFODOSU-2023-00736. Pagos parciales.</t>
  </si>
  <si>
    <t>EMH-Pago relación de facturas anexas por adquisición de alimentos del Recinto.OR-2023-00737.</t>
  </si>
  <si>
    <t>FEM-Pago relación de facturas anexas, por adquisición de alimentos para los estudiantes del Recinto. Según Orden de compra ISFODOSU-2023-00062. Pagos parciales.</t>
  </si>
  <si>
    <t>EPH-Pago de relación de facturas anexas, por servicios de mantenimiento y reparación de vehículo. Según orden de compra ISFODOSU-2023-00054.Pagos parciales.</t>
  </si>
  <si>
    <t>LNM-Pago factura NCF: B1500000670 d/f 19/03/2024, por servicio de mantenimiento y/o reparación de la flotilla vehícular del Recinto. Según Orden de compra ISFODOSU-2023-00409. Pagos parciales.</t>
  </si>
  <si>
    <t>LNM-Pago factura NCF: B1500000675 d/f 10/04/2024, por servicio de mantenimiento y/o reparación de la flotilla vehícular del Recinto. Según Orden de compra ISFODOSU-2023-00409. Pagos parciales.</t>
  </si>
  <si>
    <t>JVM-Pago relación de facturas anexas, por servicios de mantenimiento y/o reparación de vehículos del Recinto, FORD RANGER 2017, TOYOTA HIACE, TOYOTA HILUX 2012 . Según Orden de compra ISFODOSU-2022-00040. Pagos parciales.</t>
  </si>
  <si>
    <t>REC-Pago relación de facturas anexas, por contratación de servicio de capacitación en Programas Tecnológicos diversos para empleados de la Rectoría del ISFODOSU. Según Orden de compra ISFODOSU- 2023-00361. Pago final.</t>
  </si>
  <si>
    <t>REC-Pago fact NCF: B1500001381 d/f 03/01/2024, por adquisición de insumos de limpieza para la cocina de la Rectoría del ISFODOSU. OR-2023-00254. Pagos parciales.</t>
  </si>
  <si>
    <t>FEM-Pago factura NCF: B1500001388 d/f 23/10/2023, por adquisición de alimentos para los estudiantes del Recinto. Según Orden de  compra ISFODOSU-2022-00669. Pagos parciales.</t>
  </si>
  <si>
    <t>FEM-Pago factura NCF: B1500001389 d/f 23/10/2023, por la adquisición de alimentos para los estudiantes del Recinto. Según Orden de compra ISFODOSU-2023-00011. Pagos parciales.</t>
  </si>
  <si>
    <t>FEM-Pago relación de facturas anexas, por  adquisición de alimentos para los estudiantes del Recinto.  Según Orden de compra ISFODOSU-2022-00374. Pagos parciales.</t>
  </si>
  <si>
    <t>JVM-Pago  factura NCF: B1500001469 d/f 14/02/2024, por la adquisición de alimentos (carnes) para los estudiantes del Recinto. Según Orden de compra ISFODOSU-2023-00447. Pagos parciales.</t>
  </si>
  <si>
    <t>JVM-Pago de fact NCF: B1500001471 d/f 14/02/2024, adquisición de alimentos para los estudiantes del Recinto. Según Orden de compra ISFODOSU-2023-00602. Pagos parciales.</t>
  </si>
  <si>
    <t>JVM-Pago factura NCF: B1500001470 d/f 14/02/2024, correspondiente a la adquisición de alimentos para los estudiantes del Recinto, OR-2023-00475.</t>
  </si>
  <si>
    <t>UM-Pago factura NCF: B1500001490 d/f 01/04/2024, por adquisición de alimentos (enlatados y empaquetados y conservas) para los estudiantes internos y semi-internos del Recinto. Según Orden de compra ISFODOSU-2022-00227. Pagos parciales.</t>
  </si>
  <si>
    <t>UM-Pago factura NCF: B1500001492 d/f 01/04/2024, por adquisición de alimentos (frutas y verduras) para los estudiantes internos y semi-internos del Recinto. Según Orden de compra ISFODOSU-2022-00551. Pagos parciales.</t>
  </si>
  <si>
    <t>UM-Pago factura NCF: B1500001493 d/f 01/04/2024, por adquisición de alimentos (lácteos y proteínas) para los estudiantes internos y semi-internos del Recinto. Según Orden de compra ISFODOSU-2023-00292. Pagos parciales.</t>
  </si>
  <si>
    <t>UM-Pago factura NCF: B1500001495 d/f 01/04/2024, por adquisición de alimentos (verduras) para los estudiantes internos y semi-internos del Recinto. Según Orden de compra ISFODOSU-2023-00300. Pagos parciales.</t>
  </si>
  <si>
    <t>REC-Pago avance 20%, contra póliza de anticipo No. 1-700-7527, por contratación de servicio de pintura para distintas áreas del Recinto Juan Vicente Moscoso según cert. BS-0002014-2024.</t>
  </si>
  <si>
    <t>EPH-Pago factura NCF: B1500000570 d/f 21/02/2024, por adquisición alimentos y bebidas (botellones de agua) para consumo en el Recinto. Según Orden de compra ISFODOSU-2023-000411. Pagos parciales.</t>
  </si>
  <si>
    <t>FEM-Pago factura NCF: B1500002747 d/f 15/01/2024, por la adquisición de Tóneres para las labores docentes y administrativas del Recinto. Según Orden de compra ISFODOSU-2023-00732. Pago único.</t>
  </si>
  <si>
    <t>REC-Pago factura NCF: B1500003031 d/f 03/04/2024, por adquisición de equipos informáticos para uso en el ISFODOSU. Proceso de referencia  ISFODOSU-CCC-LPN-2023-0009, ITEMS 3 y 10. CERT. NO. BS-0014804-2023.  Pago único.</t>
  </si>
  <si>
    <t>FEM-Pago de relación de facturas anexas, por adquisición de alimentos para los estudiantes de Recintos. Según Orden de compra ISFODOSU- 2023-00014. Cierre de la orden.</t>
  </si>
  <si>
    <t>REC-Pago factura NCF: B1500000062 d/f 01/12/2023, por servicio de alquiler de aire acondicionado de 40 toneladas, en el 2do nivel del Recinto EMH, utilizado en la COHORTE 3 Diplomado Liderazgo Educativo (MINERD). Según Orden compra 2023-00644. Pago único.</t>
  </si>
  <si>
    <t>REC-Pago factura NCF: B1500000572 d/f 13/03/2024, por servicio de transporte de carga desde el Recinto EMH hasta los almacenes de Bienes Nacionales Sto. Dom. Según Orden de compra ISFODOSU-2023-00415. Pago único.</t>
  </si>
  <si>
    <t>UM-Pago factura NCF: B1500000562 d/f 15/03/2024, por servicio de transporte de ida y vuelta (ruta ecológica #5), del  Recinto. Según Orden de compra ISFODOSU-2023-00585. Pagos parciales.</t>
  </si>
  <si>
    <t>UM-fact NCF: B1500000223 d/f 25/03/2024, por servicio de mantenimiento preventivo y/o correctivo de extintores de este Recinto. Pago de orden 2023-00694.</t>
  </si>
  <si>
    <t>REC-Pago factura NCF: B1500000909 d/f 02/08/2023, por servicios de refrigerios y almuerzos  para actividades académicas y administrativas de la Rectoría del  ISFODOSU. Según Orden de compra ISFODOSU-2023-00002. Pagos parciales.</t>
  </si>
  <si>
    <t>REC- Pago factura NFC: B1500000894 d/f 08/03/2024, por adquisición de arreglos de rosas y plantas de echeveria para actividad del día de la Mujer y día de las Madres del ISFODOSU. Según Orden de compra ISFODOSU-2024-00028. Pago único.</t>
  </si>
  <si>
    <t>FEM-Pago relación de facturas anexas, por adquisición de alimentos para los estudiantes del Recinto. Según Orden de compra ISFODOSU-2023-00430. Pagos parciales.</t>
  </si>
  <si>
    <t>UM-Pago factura NCF: B1500000405 d/f 01/04/2024, por servicio de fumigación en todas las áreas internas y externas del Recinto. según Orden de compra ISFODOSU-2023-00478. Pagos parciales.</t>
  </si>
  <si>
    <t>EMH-Pago factura NCF: B1500000257 d/f 03/04/2024, por adquisición de alimentos (pan) para los estudiantes del Recinto. Según Orden de compra ISFODOSU-2023-00108. Cierre de la orden.</t>
  </si>
  <si>
    <t>EMH-Pago de fact NCF: B1500000629 d/f 12/03/2024, por adquisición de alimentos  para los estudiantes de Recinto. Según Orden de compra ISFODOSU-2023-00657. Pagos parciales.</t>
  </si>
  <si>
    <t>EMH-Pago factura NCF:  B1500000598 d/f 05/02/2024, por adquisición de alimentos para los estudiantes del Recinto. Según Orden de compra ISFODOSU-2023-00657. Pagos parciales.</t>
  </si>
  <si>
    <t>FEM-Pago relación de facturas anexas, por adquisición de alimentos para los estudiantes del Recinto. Según Orden de compra ISFODOSU-2022-00183. Cierre de la orden.</t>
  </si>
  <si>
    <t>FEM-Pago factura NCF: B1500000364 d/f 05/04/2024, por adquisición de utensilios de cocina diversos para ser utilizados en el Recinto. Según Orden de compra  ISFODOSU-2024-00087. Pago único.</t>
  </si>
  <si>
    <t>REC-Pago relación de facturas, por adquisición de insumos de limpieza para la Rectoría y el Recinto FEM del ISFODOSU. Según Orden de compra ISFODOSU-2023-00720. pago único.</t>
  </si>
  <si>
    <t>EPH-Pago factura NCF: B1500000504 d/f 04/04/2024, por adquisición de  materiales de limpieza e higiene para uso en el Recinto. Según Orden de compra ISFODOSU-2024-00059. Pago único.</t>
  </si>
  <si>
    <t>JVM-Pago factura NCF: B1500000099 d/f  04/04/2024, por adquisición de material de limpieza ,aseo y desechables para cocina y comedor del Recinto. Según Orden de compra ISFODOSU-2024-00045. Pago único.</t>
  </si>
  <si>
    <t>UM-Pago de factura NCF: B1500000180 d/f 15/01/2024, por servicios de catering para diferentes actividades realizadas en el Recinto. Según Orden de compra ISFODOSU- 2023-00172. Pagos parciales.</t>
  </si>
  <si>
    <t>UM-Pago de factura NCF: B1500000181 d/f 15/01/2024, por servicios de Catering para diferentes actividades realizadas en el Recinto. Según Orden de compra ISFODOSU- 2023-00606. pagos parciales.</t>
  </si>
  <si>
    <t>REC-Pago factura NCF: B1500000097 d/f 18/04/2024, por adquisición de suministros de oficina para la Rectoría y el Recinto FEM, por LOTES. Según Orden de compra ISFODOSU-2024-00004. Cierre de la orden.</t>
  </si>
  <si>
    <t>FEM-Pago  factura NCF: B1500000733 d/f 26/03/2024, por adquisición de alimentos para los estudiantes del Recinto. Según Orden de compra ISFODOSU-2023-00521. Pagos parciales.</t>
  </si>
  <si>
    <t>LNM-Pago factura NCF: B1500000668 d/f 30/01/2024, por adquisición de alimentos para los estudiantes del Recinto. Según Orden de compra ISFODOSU-2023-00692. Pagos parciales.</t>
  </si>
  <si>
    <t>LNM-Pago factura NCF: B1500000702 d/f 28/02/2024, por adquisición de alimentos (Lácteos y Huevos) para los estudiantes del Recinto. Según Orden de compra ISFODOSU-2023-00167. Pagos parciales.</t>
  </si>
  <si>
    <t>LNM-Pago factura NCF: B1500000703 d/f 28/02/2024, por adquisición de alimentos (Remanentes) para los estudiantes del Recinto. Según Orden de compra ISFODOSU-2022-00522. Cierre de la orden.</t>
  </si>
  <si>
    <t>LNM-Pago factura NCF: B1500000705 d/f 28/02/2024, por adquisición de alimentos (agua y café) para los estudiantes del Recinto. Según Orden de compra ISFODOSU-2023-00388. Pagos parciales.</t>
  </si>
  <si>
    <t>LNM-Pago factura NCF: B1500000707 d/f 28/02/2024, por adquisición de alimentos (carbohidratos) para los estudiantes del Recinto. Según Orden de compra ISFODOSU-2023-00519. Pagos parciales.</t>
  </si>
  <si>
    <t>LNM-Pago factura NCF: B1500000731 d/f 25/03/2024, por adquisición de alimentos para los estudiantes del Recinto. Según Orden de compra ISFODOSU-2023-00518. Pagos parciales.</t>
  </si>
  <si>
    <t>LNM-Pago relación de facturas anexas, por adquisición de alimentos para los estudiantes del Recinto. Según Orden de compra ISFODOSU-2021-00357. Cierre de la orden.</t>
  </si>
  <si>
    <t>LNM-Pago relación de facturas anexas, por la adquisición de alimentos (condimentos) para uso en la alimentación de los estudiantes del Recinto. Según Orden de compra ISFODOSU-2023-00368. Pagos parciales.</t>
  </si>
  <si>
    <t>UM-Pago factura NCF: B1500000642 d/f 09/01/2024, por adquisición de bebidas (malta) para consumo de los estudiantes internos y semi-internos del Recinto. Según Orden de compra ISFODOSU-2023-00304. Cierre de la orden.</t>
  </si>
  <si>
    <t>EPH-Pago factura NCF: B1500000740 d/f 03/04/2024, por adquisición de materiales de limpieza e higiene para uso en el Recinto. Según Orden de compra ISFODOSU-2024-00061. Pago único.</t>
  </si>
  <si>
    <t>EMH-Pago factura NCF: B1500000230 d/f 15/03/2024, por servicio de mantenimiento preventivo y correctivo de ascensores. Según Orden  de compra ISFODOSU- 2023-00275. Correspondiente al mes de marzo. Pagos parciales.</t>
  </si>
  <si>
    <t>EMH-Pago factura NCF: B1500000240 d/f 12/04/2024, por servicio de mantenimiento preventivo y correctivo de ascensores del Recinto en el mes de abril 2024. Según Orden de compra ISFODOSU-2023-00275.  Cierre de la orden.</t>
  </si>
  <si>
    <t>JVM-Pago factura NCF: B1500000011 d/f 20/03/2024, por adquisición de materiales de limpieza, aseo y desechables para uso en la  cocina y comedor del Recinto. Según Orden de compra ISFODOSU-2024-00047. Pago único.</t>
  </si>
  <si>
    <t>JVM-Pago factura NCF: B1500000220 d/f 30/01/2024, por adquisición de alimentos (carnes) para los estudiantes del Recinto. Según Orden de compra ISFODOSU-2023-00469. Pagos parciales.</t>
  </si>
  <si>
    <t>UM-Pago factura NCF: B1500000114 d/f 01/11/2023, por adquisición de alimentos para los estudiantes internos y semi-internos del Recinto. según Orden de compra ISFODOSU-2023-00303. 1er pago de la orden.</t>
  </si>
  <si>
    <t>FEM-Pago factura B1500000152 d/f 16/01/2024, correspondiente a la compra de pizarra, OR-2023-00679, pago único.</t>
  </si>
  <si>
    <t>FEM-Pago factura NCF: B1500000128 d/f 16/02/2024, por adquisición de alimentos para los estudiantes del Recinto. Según Orden ISFODOSU- 2023-00524. Pagos parciales.</t>
  </si>
  <si>
    <t>REC-Pago factura NCF: B1500000025 d/f 08/01/2024, por adquisición de insumos de limpieza para la Rectoría y el Recinto  FEM del ISFODOSU. Según Orden de compra ISFODOSU-2023-00723. pago único.</t>
  </si>
  <si>
    <t>EMH-Pago factura NCF: B1500000210 d/f 14/03/2024, por adquisición de alimentos (víveres) para los estudiantes del Recinto. Según Orden de compra ISFODOSU-2023-00242. Cierre de la orden.</t>
  </si>
  <si>
    <t>EMH-Pago factura NCF: B1500000213 d/f 14/03/2024, por adquisición de alimentos (legumbres y víveres) para la alimentación de los estudiantes del Recinto. Según Orden de compra ISFODOSU-2023-00738. Pagos parciales.</t>
  </si>
  <si>
    <t>EMH-Pago factura NCF: B1500000219 d/f 03/04/2024, por adquisición de alimentos (frutas) para los estudiantes del Recinto. Según Orden de compra ISFODOSU-2023-00130. Cierre de la orden.</t>
  </si>
  <si>
    <t>EMH-Pago relación de facturas anexas por adquisición de alimentos para los estudiantes del Recinto, Según Orden de compra ISFODOSU-2023-00130. Pagos parciales.</t>
  </si>
  <si>
    <t>FEM-Pago de factura NCF: B1500000208 d/f 18/03/2024, por adquisición de alimentos para los estudiantes del Recinto. Según Orden de compra ISFODOSU-2022-00684. Pagos parciales.</t>
  </si>
  <si>
    <t>FEM-Pago factura NCF: B1500000179 d/f 15/12/2023, correspondiente a la compra de alimentos para los estudiantes del Recinto, OR-2022-00684. Pagos parciales.</t>
  </si>
  <si>
    <t>FEM-Pago factura NCF: B1500000209 d/f 13/03/2024, por adquisición de alimentos para los estudiantes del Recinto. Según Orden de compra ISFODOSU-2023-00713. Pagos parciales.</t>
  </si>
  <si>
    <t>EPH-Pago factura NCF: B1500000222 d/f 05/04/2024, por adquisición de medallas y placas para estudiantes y colaboradores del ISFODOSU. Según Orden de compra ISFODOSU-2024-00054. Pagos parciales.</t>
  </si>
  <si>
    <t>JVM-Pago factura NCF: B1500000054 d/f 29/02/2024, por adquisición de alimentos para los estudiantes del Recinto. Según Orden de compra ISFODOSU-2023- 00473. Pagos parciales.</t>
  </si>
  <si>
    <t>REC-Pago factura NCF: B1500000017 d/f 26/03/2024, por servicio de mantenimiento para tres (3) ascensores de la Rectoría por periodo de un (1) año. Según Orden de compra ISFODOSU-2023-00711. Pagos parciales.</t>
  </si>
  <si>
    <t>REC-Pago de fact NCF: B1500000601 d/f 18/01/2024, por Diplomado en Derecho Administrativo a los colaboradores del ISFODOSU. Según CERT. CI-0000224-2023. Pagos parciales.</t>
  </si>
  <si>
    <t>REC-Pago factura NCF: B1500000564 d/f 18/12/2023, por servicio de capacitación (curso virtual) Desarrollo Organizacional a los colaboradores administrativos del ISFODOSU. Según CERT. CI- 0000224-2023. Pagos parciales.</t>
  </si>
  <si>
    <t>REC-Pago factura NCF: B1500011449 d/f 18/03/2024, por seguro complementario para colaboradores del ISFODOSU y sus dependientes. Mes abril 2024. Menos descuentos aplicados a empleados.</t>
  </si>
  <si>
    <t>FEM-Pago factura NCF: B1500000590 d/f 01/04/2024, por adquisición de alimentos para los estudiantes del Recinto. Según Orden de compra ISFODOSU-2023-00017. Pagos parciales.</t>
  </si>
  <si>
    <t>JVM-Pago de fact NCF: B1500000560 d/f 26/02/2024, por adquisición de alimentos para los estudiantes de Recinto. Según Orden de compra ISFODOSU-2023-00613. Pagos parciales.</t>
  </si>
  <si>
    <t>0.00</t>
  </si>
  <si>
    <t>Completado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</si>
</sst>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3" borderId="3" xfId="1" applyFont="1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43" fontId="10" fillId="0" borderId="0" xfId="1" applyFont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 wrapText="1"/>
    </xf>
    <xf numFmtId="49" fontId="8" fillId="3" borderId="0" xfId="1" applyNumberFormat="1" applyFont="1" applyFill="1" applyBorder="1" applyAlignment="1">
      <alignment horizontal="center" vertical="center" wrapText="1"/>
    </xf>
    <xf numFmtId="43" fontId="8" fillId="3" borderId="0" xfId="1" applyFont="1" applyFill="1" applyBorder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15" fontId="11" fillId="3" borderId="0" xfId="0" applyNumberFormat="1" applyFont="1" applyFill="1" applyAlignment="1">
      <alignment horizontal="center" vertical="center" wrapText="1"/>
    </xf>
    <xf numFmtId="49" fontId="11" fillId="3" borderId="0" xfId="1" applyNumberFormat="1" applyFont="1" applyFill="1" applyBorder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43" fontId="8" fillId="3" borderId="0" xfId="0" applyNumberFormat="1" applyFont="1" applyFill="1" applyAlignment="1">
      <alignment horizontal="center" vertical="center" wrapText="1"/>
    </xf>
    <xf numFmtId="14" fontId="9" fillId="4" borderId="0" xfId="0" applyNumberFormat="1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49" fontId="9" fillId="4" borderId="0" xfId="0" applyNumberFormat="1" applyFont="1" applyFill="1" applyAlignment="1">
      <alignment horizontal="left" vertical="center"/>
    </xf>
    <xf numFmtId="43" fontId="9" fillId="4" borderId="0" xfId="0" applyNumberFormat="1" applyFont="1" applyFill="1" applyAlignment="1">
      <alignment horizontal="left" vertical="center"/>
    </xf>
    <xf numFmtId="43" fontId="8" fillId="4" borderId="0" xfId="1" applyFont="1" applyFill="1" applyBorder="1" applyAlignment="1">
      <alignment horizontal="center" vertical="center" wrapText="1"/>
    </xf>
    <xf numFmtId="1" fontId="9" fillId="4" borderId="0" xfId="0" applyNumberFormat="1" applyFont="1" applyFill="1" applyAlignment="1">
      <alignment horizontal="left" vertical="center"/>
    </xf>
    <xf numFmtId="49" fontId="10" fillId="4" borderId="4" xfId="0" applyNumberFormat="1" applyFont="1" applyFill="1" applyBorder="1" applyAlignment="1">
      <alignment horizontal="center" vertical="center"/>
    </xf>
    <xf numFmtId="15" fontId="8" fillId="4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15" fontId="10" fillId="3" borderId="4" xfId="0" applyNumberFormat="1" applyFont="1" applyFill="1" applyBorder="1" applyAlignment="1">
      <alignment horizontal="center" vertical="center"/>
    </xf>
    <xf numFmtId="49" fontId="11" fillId="3" borderId="4" xfId="1" applyNumberFormat="1" applyFont="1" applyFill="1" applyBorder="1" applyAlignment="1">
      <alignment horizontal="center" vertical="center" wrapText="1"/>
    </xf>
    <xf numFmtId="15" fontId="10" fillId="3" borderId="0" xfId="0" applyNumberFormat="1" applyFont="1" applyFill="1" applyAlignment="1">
      <alignment horizontal="center" vertical="center"/>
    </xf>
    <xf numFmtId="49" fontId="5" fillId="0" borderId="0" xfId="1" applyNumberFormat="1" applyFont="1" applyAlignment="1">
      <alignment horizontal="center"/>
    </xf>
    <xf numFmtId="49" fontId="8" fillId="3" borderId="3" xfId="1" applyNumberFormat="1" applyFont="1" applyFill="1" applyBorder="1" applyAlignment="1">
      <alignment horizontal="center" vertical="center" wrapText="1"/>
    </xf>
    <xf numFmtId="49" fontId="10" fillId="4" borderId="0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L258" totalsRowCount="1" headerRowDxfId="28" dataDxfId="26" headerRowBorderDxfId="27" tableBorderDxfId="25" totalsRowBorderDxfId="24">
  <autoFilter ref="A9:L257" xr:uid="{00000000-0009-0000-0100-000002000000}"/>
  <sortState xmlns:xlrd2="http://schemas.microsoft.com/office/spreadsheetml/2017/richdata2" ref="A10:L306">
    <sortCondition ref="C9:C306"/>
  </sortState>
  <tableColumns count="12">
    <tableColumn id="5" xr3:uid="{00000000-0010-0000-0000-000005000000}" name="No." dataDxfId="23" totalsRowDxfId="11"/>
    <tableColumn id="3" xr3:uid="{FA29A6D8-346F-4DF8-9F73-A39A0C131AA6}" name="Tipo de Pago" dataDxfId="22" totalsRowDxfId="10"/>
    <tableColumn id="24" xr3:uid="{00000000-0010-0000-0000-000018000000}" name="Fecha de Documento" dataDxfId="21" totalsRowDxfId="9"/>
    <tableColumn id="2" xr3:uid="{00000000-0010-0000-0000-000002000000}" name="No. De Documento de Pago" dataDxfId="20" totalsRowDxfId="8"/>
    <tableColumn id="13" xr3:uid="{00000000-0010-0000-0000-00000D000000}" name="Fecha de la Factura" dataDxfId="19" totalsRowDxfId="7"/>
    <tableColumn id="1" xr3:uid="{00000000-0010-0000-0000-000001000000}" name="Beneficiario" dataDxfId="18" totalsRowDxfId="6"/>
    <tableColumn id="12" xr3:uid="{00000000-0010-0000-0000-00000C000000}" name="Concepto" dataDxfId="17" totalsRowDxfId="5"/>
    <tableColumn id="20" xr3:uid="{00000000-0010-0000-0000-000014000000}" name="Monto Facturado DOP" dataDxfId="16" totalsRowDxfId="4"/>
    <tableColumn id="21" xr3:uid="{00000000-0010-0000-0000-000015000000}" name="Monto Pagado DOP" dataDxfId="15" totalsRowDxfId="3"/>
    <tableColumn id="22" xr3:uid="{00000000-0010-0000-0000-000016000000}" name="Monto Pendiente DOP" dataDxfId="14" totalsRowDxfId="2">
      <calculatedColumnFormula>+Tabla2[[#This Row],[Monto Facturado DOP]]-Tabla2[[#This Row],[Monto Pagado DOP]]</calculatedColumnFormula>
    </tableColumn>
    <tableColumn id="23" xr3:uid="{00000000-0010-0000-0000-000017000000}" name="Estado" dataDxfId="13" totalsRowDxfId="1"/>
    <tableColumn id="6" xr3:uid="{00000000-0010-0000-0000-000006000000}" name="Fecha estimada de Pago" dataDxfId="12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0"/>
  <sheetViews>
    <sheetView tabSelected="1" view="pageBreakPreview" topLeftCell="A238" zoomScaleNormal="100" zoomScaleSheetLayoutView="100" workbookViewId="0">
      <selection activeCell="D248" sqref="D248"/>
    </sheetView>
  </sheetViews>
  <sheetFormatPr baseColWidth="10" defaultColWidth="9.140625" defaultRowHeight="15" x14ac:dyDescent="0.25"/>
  <cols>
    <col min="1" max="2" width="12.42578125" style="5" customWidth="1"/>
    <col min="3" max="3" width="16.42578125" style="5" customWidth="1"/>
    <col min="4" max="4" width="20.42578125" style="5" customWidth="1"/>
    <col min="5" max="5" width="23.42578125" style="5" customWidth="1"/>
    <col min="6" max="6" width="24.140625" style="5" customWidth="1"/>
    <col min="7" max="7" width="28.85546875" style="5" customWidth="1"/>
    <col min="8" max="8" width="31" style="5" customWidth="1"/>
    <col min="9" max="9" width="27.7109375" style="5" customWidth="1"/>
    <col min="10" max="10" width="12.42578125" style="49" customWidth="1"/>
    <col min="11" max="11" width="12.42578125" style="5" customWidth="1"/>
    <col min="12" max="12" width="19.42578125" style="5" customWidth="1"/>
    <col min="13" max="13" width="9.140625" style="5"/>
    <col min="14" max="14" width="24.85546875" style="5" customWidth="1"/>
    <col min="15" max="15" width="23.42578125" style="5" customWidth="1"/>
    <col min="16" max="16" width="23.7109375" style="5" customWidth="1"/>
    <col min="17" max="17" width="17.5703125" style="5" bestFit="1" customWidth="1"/>
    <col min="18" max="18" width="23.42578125" style="6" customWidth="1"/>
    <col min="19" max="16384" width="9.140625" style="5"/>
  </cols>
  <sheetData>
    <row r="1" spans="1:12" s="10" customFormat="1" ht="18.75" x14ac:dyDescent="0.3">
      <c r="A1" s="7"/>
      <c r="B1" s="7"/>
      <c r="C1" s="7"/>
      <c r="D1" s="7"/>
      <c r="E1" s="7"/>
      <c r="F1" s="7"/>
      <c r="G1" s="7"/>
      <c r="H1" s="8"/>
      <c r="I1" s="8"/>
      <c r="J1" s="46"/>
      <c r="K1" s="7"/>
      <c r="L1" s="9"/>
    </row>
    <row r="2" spans="1:12" s="10" customFormat="1" ht="18.75" x14ac:dyDescent="0.3">
      <c r="A2" s="7"/>
      <c r="B2" s="7"/>
      <c r="C2" s="7"/>
      <c r="D2" s="7"/>
      <c r="E2" s="7"/>
      <c r="F2" s="7"/>
      <c r="G2" s="7"/>
      <c r="H2" s="8"/>
      <c r="I2" s="8"/>
      <c r="J2" s="46"/>
      <c r="K2" s="7"/>
      <c r="L2" s="9"/>
    </row>
    <row r="3" spans="1:12" s="10" customFormat="1" ht="18.75" x14ac:dyDescent="0.3">
      <c r="A3" s="7"/>
      <c r="B3" s="7"/>
      <c r="C3" s="7"/>
      <c r="D3" s="7"/>
      <c r="E3" s="7"/>
      <c r="F3" s="7"/>
      <c r="G3" s="7"/>
      <c r="H3" s="8"/>
      <c r="I3" s="8"/>
      <c r="J3" s="46"/>
      <c r="K3" s="7"/>
      <c r="L3" s="9"/>
    </row>
    <row r="4" spans="1:12" s="10" customFormat="1" ht="18.75" x14ac:dyDescent="0.3">
      <c r="A4" s="7"/>
      <c r="B4" s="7"/>
      <c r="C4" s="7"/>
      <c r="D4" s="7"/>
      <c r="E4" s="7"/>
      <c r="F4" s="7"/>
      <c r="G4" s="7"/>
      <c r="H4" s="8"/>
      <c r="I4" s="8"/>
      <c r="J4" s="46"/>
      <c r="K4" s="7"/>
      <c r="L4" s="9"/>
    </row>
    <row r="5" spans="1:12" s="10" customFormat="1" ht="18.75" x14ac:dyDescent="0.3">
      <c r="A5" s="50" t="s">
        <v>15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s="10" customFormat="1" ht="18.75" x14ac:dyDescent="0.3">
      <c r="A6" s="50" t="s">
        <v>356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s="10" customFormat="1" ht="18.75" x14ac:dyDescent="0.3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s="10" customFormat="1" ht="18.75" x14ac:dyDescent="0.3">
      <c r="A8" s="12" t="s">
        <v>357</v>
      </c>
      <c r="B8" s="12"/>
      <c r="C8" s="7"/>
      <c r="D8" s="7"/>
      <c r="E8" s="7"/>
      <c r="F8" s="7"/>
      <c r="G8" s="7"/>
      <c r="H8" s="8"/>
      <c r="I8" s="8"/>
      <c r="J8" s="46"/>
      <c r="K8" s="13" t="s">
        <v>16</v>
      </c>
      <c r="L8" s="11">
        <v>45426</v>
      </c>
    </row>
    <row r="9" spans="1:12" s="18" customFormat="1" ht="47.25" x14ac:dyDescent="0.25">
      <c r="A9" s="1" t="s">
        <v>5</v>
      </c>
      <c r="B9" s="1" t="s">
        <v>73</v>
      </c>
      <c r="C9" s="1" t="s">
        <v>6</v>
      </c>
      <c r="D9" s="1" t="s">
        <v>7</v>
      </c>
      <c r="E9" s="1" t="s">
        <v>8</v>
      </c>
      <c r="F9" s="1" t="s">
        <v>0</v>
      </c>
      <c r="G9" s="1" t="s">
        <v>9</v>
      </c>
      <c r="H9" s="2" t="s">
        <v>10</v>
      </c>
      <c r="I9" s="3" t="s">
        <v>11</v>
      </c>
      <c r="J9" s="1" t="s">
        <v>12</v>
      </c>
      <c r="K9" s="3" t="s">
        <v>13</v>
      </c>
      <c r="L9" s="4" t="s">
        <v>14</v>
      </c>
    </row>
    <row r="10" spans="1:12" s="18" customFormat="1" ht="110.25" x14ac:dyDescent="0.25">
      <c r="A10" s="14" t="s">
        <v>38</v>
      </c>
      <c r="B10" s="28" t="s">
        <v>74</v>
      </c>
      <c r="C10" s="15" t="s">
        <v>358</v>
      </c>
      <c r="D10" s="14" t="s">
        <v>379</v>
      </c>
      <c r="E10" s="15" t="s">
        <v>277</v>
      </c>
      <c r="F10" s="16" t="s">
        <v>85</v>
      </c>
      <c r="G10" s="14" t="s">
        <v>617</v>
      </c>
      <c r="H10" s="19">
        <v>11353.08</v>
      </c>
      <c r="I10" s="19">
        <v>11353.08</v>
      </c>
      <c r="J10" s="47" t="s">
        <v>771</v>
      </c>
      <c r="K10" s="17" t="s">
        <v>772</v>
      </c>
      <c r="L10" s="15">
        <f>+Tabla2[[#This Row],[Fecha de Documento]]+15</f>
        <v>45415</v>
      </c>
    </row>
    <row r="11" spans="1:12" s="18" customFormat="1" ht="110.25" x14ac:dyDescent="0.25">
      <c r="A11" s="14" t="s">
        <v>39</v>
      </c>
      <c r="B11" s="14" t="s">
        <v>74</v>
      </c>
      <c r="C11" s="15" t="s">
        <v>358</v>
      </c>
      <c r="D11" s="14" t="s">
        <v>379</v>
      </c>
      <c r="E11" s="15" t="s">
        <v>267</v>
      </c>
      <c r="F11" s="16" t="s">
        <v>85</v>
      </c>
      <c r="G11" s="14" t="s">
        <v>617</v>
      </c>
      <c r="H11" s="19">
        <v>27866.880000000001</v>
      </c>
      <c r="I11" s="19">
        <v>27866.880000000001</v>
      </c>
      <c r="J11" s="47" t="s">
        <v>771</v>
      </c>
      <c r="K11" s="17" t="s">
        <v>772</v>
      </c>
      <c r="L11" s="15">
        <f>+Tabla2[[#This Row],[Fecha de Documento]]+15</f>
        <v>45415</v>
      </c>
    </row>
    <row r="12" spans="1:12" s="18" customFormat="1" ht="110.25" x14ac:dyDescent="0.25">
      <c r="A12" s="14" t="s">
        <v>40</v>
      </c>
      <c r="B12" s="14" t="s">
        <v>74</v>
      </c>
      <c r="C12" s="15" t="s">
        <v>358</v>
      </c>
      <c r="D12" s="14" t="s">
        <v>379</v>
      </c>
      <c r="E12" s="15" t="s">
        <v>272</v>
      </c>
      <c r="F12" s="16" t="s">
        <v>85</v>
      </c>
      <c r="G12" s="14" t="s">
        <v>617</v>
      </c>
      <c r="H12" s="19">
        <v>9288.8799999999992</v>
      </c>
      <c r="I12" s="19">
        <v>9288.8799999999992</v>
      </c>
      <c r="J12" s="47" t="s">
        <v>771</v>
      </c>
      <c r="K12" s="17" t="s">
        <v>772</v>
      </c>
      <c r="L12" s="15">
        <f>+Tabla2[[#This Row],[Fecha de Documento]]+15</f>
        <v>45415</v>
      </c>
    </row>
    <row r="13" spans="1:12" s="18" customFormat="1" ht="110.25" x14ac:dyDescent="0.25">
      <c r="A13" s="14" t="s">
        <v>41</v>
      </c>
      <c r="B13" s="14" t="s">
        <v>74</v>
      </c>
      <c r="C13" s="15" t="s">
        <v>358</v>
      </c>
      <c r="D13" s="14" t="s">
        <v>379</v>
      </c>
      <c r="E13" s="15" t="s">
        <v>274</v>
      </c>
      <c r="F13" s="16" t="s">
        <v>85</v>
      </c>
      <c r="G13" s="14" t="s">
        <v>617</v>
      </c>
      <c r="H13" s="19">
        <v>27866.880000000001</v>
      </c>
      <c r="I13" s="19">
        <v>27866.880000000001</v>
      </c>
      <c r="J13" s="47" t="s">
        <v>771</v>
      </c>
      <c r="K13" s="17" t="s">
        <v>772</v>
      </c>
      <c r="L13" s="15">
        <f>+Tabla2[[#This Row],[Fecha de Documento]]+15</f>
        <v>45415</v>
      </c>
    </row>
    <row r="14" spans="1:12" s="18" customFormat="1" ht="126" x14ac:dyDescent="0.25">
      <c r="A14" s="14" t="s">
        <v>42</v>
      </c>
      <c r="B14" s="14" t="s">
        <v>74</v>
      </c>
      <c r="C14" s="15" t="s">
        <v>359</v>
      </c>
      <c r="D14" s="14" t="s">
        <v>380</v>
      </c>
      <c r="E14" s="15" t="s">
        <v>533</v>
      </c>
      <c r="F14" s="16" t="s">
        <v>584</v>
      </c>
      <c r="G14" s="14" t="s">
        <v>618</v>
      </c>
      <c r="H14" s="19">
        <v>15133.5</v>
      </c>
      <c r="I14" s="19">
        <v>15133.5</v>
      </c>
      <c r="J14" s="47" t="s">
        <v>771</v>
      </c>
      <c r="K14" s="17" t="s">
        <v>772</v>
      </c>
      <c r="L14" s="15">
        <f>+Tabla2[[#This Row],[Fecha de Documento]]+15</f>
        <v>45416</v>
      </c>
    </row>
    <row r="15" spans="1:12" s="18" customFormat="1" ht="126" x14ac:dyDescent="0.25">
      <c r="A15" s="14" t="s">
        <v>43</v>
      </c>
      <c r="B15" s="14" t="s">
        <v>74</v>
      </c>
      <c r="C15" s="15" t="s">
        <v>360</v>
      </c>
      <c r="D15" s="14" t="s">
        <v>381</v>
      </c>
      <c r="E15" s="15" t="s">
        <v>534</v>
      </c>
      <c r="F15" s="16" t="s">
        <v>585</v>
      </c>
      <c r="G15" s="14" t="s">
        <v>619</v>
      </c>
      <c r="H15" s="19">
        <v>17000</v>
      </c>
      <c r="I15" s="19">
        <v>17000</v>
      </c>
      <c r="J15" s="47" t="s">
        <v>771</v>
      </c>
      <c r="K15" s="17" t="s">
        <v>772</v>
      </c>
      <c r="L15" s="15">
        <f>+Tabla2[[#This Row],[Fecha de Documento]]+15</f>
        <v>45408</v>
      </c>
    </row>
    <row r="16" spans="1:12" s="18" customFormat="1" ht="126" x14ac:dyDescent="0.25">
      <c r="A16" s="14" t="s">
        <v>44</v>
      </c>
      <c r="B16" s="14" t="s">
        <v>74</v>
      </c>
      <c r="C16" s="15" t="s">
        <v>358</v>
      </c>
      <c r="D16" s="14" t="s">
        <v>382</v>
      </c>
      <c r="E16" s="15" t="s">
        <v>313</v>
      </c>
      <c r="F16" s="16" t="s">
        <v>586</v>
      </c>
      <c r="G16" s="14" t="s">
        <v>620</v>
      </c>
      <c r="H16" s="19">
        <v>50600</v>
      </c>
      <c r="I16" s="19">
        <v>50600</v>
      </c>
      <c r="J16" s="47" t="s">
        <v>771</v>
      </c>
      <c r="K16" s="17" t="s">
        <v>772</v>
      </c>
      <c r="L16" s="15">
        <f>+Tabla2[[#This Row],[Fecha de Documento]]+15</f>
        <v>45415</v>
      </c>
    </row>
    <row r="17" spans="1:12" s="18" customFormat="1" ht="94.5" x14ac:dyDescent="0.25">
      <c r="A17" s="14" t="s">
        <v>45</v>
      </c>
      <c r="B17" s="14" t="s">
        <v>74</v>
      </c>
      <c r="C17" s="15" t="s">
        <v>358</v>
      </c>
      <c r="D17" s="14" t="s">
        <v>383</v>
      </c>
      <c r="E17" s="15" t="s">
        <v>77</v>
      </c>
      <c r="F17" s="16" t="s">
        <v>586</v>
      </c>
      <c r="G17" s="14" t="s">
        <v>621</v>
      </c>
      <c r="H17" s="19">
        <v>123154.5</v>
      </c>
      <c r="I17" s="19">
        <v>123154.5</v>
      </c>
      <c r="J17" s="47" t="s">
        <v>771</v>
      </c>
      <c r="K17" s="17" t="s">
        <v>772</v>
      </c>
      <c r="L17" s="15">
        <f>+Tabla2[[#This Row],[Fecha de Documento]]+15</f>
        <v>45415</v>
      </c>
    </row>
    <row r="18" spans="1:12" s="18" customFormat="1" ht="110.25" x14ac:dyDescent="0.25">
      <c r="A18" s="14" t="s">
        <v>46</v>
      </c>
      <c r="B18" s="14" t="s">
        <v>74</v>
      </c>
      <c r="C18" s="15" t="s">
        <v>358</v>
      </c>
      <c r="D18" s="14" t="s">
        <v>384</v>
      </c>
      <c r="E18" s="15" t="s">
        <v>77</v>
      </c>
      <c r="F18" s="16" t="s">
        <v>586</v>
      </c>
      <c r="G18" s="14" t="s">
        <v>622</v>
      </c>
      <c r="H18" s="19">
        <v>34200</v>
      </c>
      <c r="I18" s="19">
        <v>34200</v>
      </c>
      <c r="J18" s="47" t="s">
        <v>771</v>
      </c>
      <c r="K18" s="17" t="s">
        <v>772</v>
      </c>
      <c r="L18" s="15">
        <f>+Tabla2[[#This Row],[Fecha de Documento]]+15</f>
        <v>45415</v>
      </c>
    </row>
    <row r="19" spans="1:12" s="18" customFormat="1" ht="94.5" x14ac:dyDescent="0.25">
      <c r="A19" s="14" t="s">
        <v>47</v>
      </c>
      <c r="B19" s="14" t="s">
        <v>74</v>
      </c>
      <c r="C19" s="15" t="s">
        <v>361</v>
      </c>
      <c r="D19" s="14" t="s">
        <v>385</v>
      </c>
      <c r="E19" s="15" t="s">
        <v>284</v>
      </c>
      <c r="F19" s="16" t="s">
        <v>587</v>
      </c>
      <c r="G19" s="14" t="s">
        <v>623</v>
      </c>
      <c r="H19" s="19">
        <v>205320</v>
      </c>
      <c r="I19" s="19">
        <v>205320</v>
      </c>
      <c r="J19" s="47" t="s">
        <v>771</v>
      </c>
      <c r="K19" s="17" t="s">
        <v>772</v>
      </c>
      <c r="L19" s="15">
        <f>+Tabla2[[#This Row],[Fecha de Documento]]+15</f>
        <v>45406</v>
      </c>
    </row>
    <row r="20" spans="1:12" s="18" customFormat="1" ht="110.25" x14ac:dyDescent="0.25">
      <c r="A20" s="14" t="s">
        <v>24</v>
      </c>
      <c r="B20" s="14" t="s">
        <v>74</v>
      </c>
      <c r="C20" s="15" t="s">
        <v>362</v>
      </c>
      <c r="D20" s="14" t="s">
        <v>386</v>
      </c>
      <c r="E20" s="15" t="s">
        <v>86</v>
      </c>
      <c r="F20" s="16" t="s">
        <v>316</v>
      </c>
      <c r="G20" s="14" t="s">
        <v>624</v>
      </c>
      <c r="H20" s="19">
        <v>82297.02</v>
      </c>
      <c r="I20" s="19">
        <v>82297.02</v>
      </c>
      <c r="J20" s="47" t="s">
        <v>771</v>
      </c>
      <c r="K20" s="17" t="s">
        <v>772</v>
      </c>
      <c r="L20" s="15">
        <f>+Tabla2[[#This Row],[Fecha de Documento]]+15</f>
        <v>45409</v>
      </c>
    </row>
    <row r="21" spans="1:12" s="18" customFormat="1" ht="110.25" x14ac:dyDescent="0.25">
      <c r="A21" s="14" t="s">
        <v>27</v>
      </c>
      <c r="B21" s="14" t="s">
        <v>74</v>
      </c>
      <c r="C21" s="15" t="s">
        <v>363</v>
      </c>
      <c r="D21" s="14" t="s">
        <v>387</v>
      </c>
      <c r="E21" s="15" t="s">
        <v>535</v>
      </c>
      <c r="F21" s="16" t="s">
        <v>316</v>
      </c>
      <c r="G21" s="14" t="s">
        <v>625</v>
      </c>
      <c r="H21" s="19">
        <v>15236.1</v>
      </c>
      <c r="I21" s="19">
        <v>15236.1</v>
      </c>
      <c r="J21" s="47" t="s">
        <v>771</v>
      </c>
      <c r="K21" s="17" t="s">
        <v>772</v>
      </c>
      <c r="L21" s="15">
        <f>+Tabla2[[#This Row],[Fecha de Documento]]+15</f>
        <v>45422</v>
      </c>
    </row>
    <row r="22" spans="1:12" s="18" customFormat="1" ht="110.25" x14ac:dyDescent="0.25">
      <c r="A22" s="14" t="s">
        <v>48</v>
      </c>
      <c r="B22" s="14" t="s">
        <v>74</v>
      </c>
      <c r="C22" s="15" t="s">
        <v>359</v>
      </c>
      <c r="D22" s="14" t="s">
        <v>388</v>
      </c>
      <c r="E22" s="15" t="s">
        <v>370</v>
      </c>
      <c r="F22" s="16" t="s">
        <v>316</v>
      </c>
      <c r="G22" s="14" t="s">
        <v>626</v>
      </c>
      <c r="H22" s="19">
        <v>10845</v>
      </c>
      <c r="I22" s="19">
        <v>10845</v>
      </c>
      <c r="J22" s="47" t="s">
        <v>771</v>
      </c>
      <c r="K22" s="17" t="s">
        <v>772</v>
      </c>
      <c r="L22" s="15">
        <f>+Tabla2[[#This Row],[Fecha de Documento]]+15</f>
        <v>45416</v>
      </c>
    </row>
    <row r="23" spans="1:12" s="18" customFormat="1" ht="110.25" x14ac:dyDescent="0.25">
      <c r="A23" s="14" t="s">
        <v>49</v>
      </c>
      <c r="B23" s="14" t="s">
        <v>74</v>
      </c>
      <c r="C23" s="15" t="s">
        <v>364</v>
      </c>
      <c r="D23" s="14" t="s">
        <v>389</v>
      </c>
      <c r="E23" s="15" t="s">
        <v>535</v>
      </c>
      <c r="F23" s="16" t="s">
        <v>316</v>
      </c>
      <c r="G23" s="14" t="s">
        <v>627</v>
      </c>
      <c r="H23" s="19">
        <v>39604</v>
      </c>
      <c r="I23" s="19">
        <v>39604</v>
      </c>
      <c r="J23" s="47" t="s">
        <v>771</v>
      </c>
      <c r="K23" s="17" t="s">
        <v>772</v>
      </c>
      <c r="L23" s="15">
        <f>+Tabla2[[#This Row],[Fecha de Documento]]+15</f>
        <v>45405</v>
      </c>
    </row>
    <row r="24" spans="1:12" s="18" customFormat="1" ht="78.75" x14ac:dyDescent="0.25">
      <c r="A24" s="14" t="s">
        <v>50</v>
      </c>
      <c r="B24" s="14" t="s">
        <v>74</v>
      </c>
      <c r="C24" s="15" t="s">
        <v>364</v>
      </c>
      <c r="D24" s="14" t="s">
        <v>390</v>
      </c>
      <c r="E24" s="15" t="s">
        <v>270</v>
      </c>
      <c r="F24" s="16" t="s">
        <v>317</v>
      </c>
      <c r="G24" s="14" t="s">
        <v>628</v>
      </c>
      <c r="H24" s="19">
        <v>128594.75</v>
      </c>
      <c r="I24" s="19">
        <v>128594.75</v>
      </c>
      <c r="J24" s="47" t="s">
        <v>771</v>
      </c>
      <c r="K24" s="17" t="s">
        <v>772</v>
      </c>
      <c r="L24" s="15">
        <f>+Tabla2[[#This Row],[Fecha de Documento]]+15</f>
        <v>45405</v>
      </c>
    </row>
    <row r="25" spans="1:12" s="18" customFormat="1" ht="110.25" x14ac:dyDescent="0.25">
      <c r="A25" s="14" t="s">
        <v>51</v>
      </c>
      <c r="B25" s="14" t="s">
        <v>74</v>
      </c>
      <c r="C25" s="15" t="s">
        <v>365</v>
      </c>
      <c r="D25" s="14" t="s">
        <v>391</v>
      </c>
      <c r="E25" s="15" t="s">
        <v>370</v>
      </c>
      <c r="F25" s="16" t="s">
        <v>317</v>
      </c>
      <c r="G25" s="14" t="s">
        <v>629</v>
      </c>
      <c r="H25" s="19">
        <v>125000</v>
      </c>
      <c r="I25" s="19">
        <v>125000</v>
      </c>
      <c r="J25" s="47" t="s">
        <v>771</v>
      </c>
      <c r="K25" s="17" t="s">
        <v>772</v>
      </c>
      <c r="L25" s="15">
        <f>+Tabla2[[#This Row],[Fecha de Documento]]+15</f>
        <v>45419</v>
      </c>
    </row>
    <row r="26" spans="1:12" s="18" customFormat="1" ht="94.5" x14ac:dyDescent="0.25">
      <c r="A26" s="14" t="s">
        <v>52</v>
      </c>
      <c r="B26" s="14" t="s">
        <v>74</v>
      </c>
      <c r="C26" s="15" t="s">
        <v>366</v>
      </c>
      <c r="D26" s="14" t="s">
        <v>392</v>
      </c>
      <c r="E26" s="15" t="s">
        <v>536</v>
      </c>
      <c r="F26" s="16" t="s">
        <v>1</v>
      </c>
      <c r="G26" s="14" t="s">
        <v>630</v>
      </c>
      <c r="H26" s="19">
        <v>106048.07</v>
      </c>
      <c r="I26" s="19">
        <v>106048.07</v>
      </c>
      <c r="J26" s="47" t="s">
        <v>771</v>
      </c>
      <c r="K26" s="17" t="s">
        <v>772</v>
      </c>
      <c r="L26" s="15">
        <f>+Tabla2[[#This Row],[Fecha de Documento]]+15</f>
        <v>45402</v>
      </c>
    </row>
    <row r="27" spans="1:12" s="18" customFormat="1" ht="78.75" x14ac:dyDescent="0.25">
      <c r="A27" s="14" t="s">
        <v>53</v>
      </c>
      <c r="B27" s="14" t="s">
        <v>74</v>
      </c>
      <c r="C27" s="15" t="s">
        <v>367</v>
      </c>
      <c r="D27" s="14" t="s">
        <v>393</v>
      </c>
      <c r="E27" s="15" t="s">
        <v>537</v>
      </c>
      <c r="F27" s="16" t="s">
        <v>1</v>
      </c>
      <c r="G27" s="14" t="s">
        <v>631</v>
      </c>
      <c r="H27" s="19">
        <v>680791.08</v>
      </c>
      <c r="I27" s="19">
        <v>680791.08</v>
      </c>
      <c r="J27" s="47" t="s">
        <v>771</v>
      </c>
      <c r="K27" s="17" t="s">
        <v>772</v>
      </c>
      <c r="L27" s="15">
        <f>+Tabla2[[#This Row],[Fecha de Documento]]+15</f>
        <v>45400</v>
      </c>
    </row>
    <row r="28" spans="1:12" s="18" customFormat="1" ht="78.75" x14ac:dyDescent="0.25">
      <c r="A28" s="14" t="s">
        <v>54</v>
      </c>
      <c r="B28" s="14" t="s">
        <v>74</v>
      </c>
      <c r="C28" s="15" t="s">
        <v>368</v>
      </c>
      <c r="D28" s="14" t="s">
        <v>394</v>
      </c>
      <c r="E28" s="15" t="s">
        <v>537</v>
      </c>
      <c r="F28" s="16" t="s">
        <v>1</v>
      </c>
      <c r="G28" s="14" t="s">
        <v>632</v>
      </c>
      <c r="H28" s="19">
        <v>31350.02</v>
      </c>
      <c r="I28" s="19">
        <v>31350.02</v>
      </c>
      <c r="J28" s="47" t="s">
        <v>771</v>
      </c>
      <c r="K28" s="17" t="s">
        <v>772</v>
      </c>
      <c r="L28" s="15">
        <f>+Tabla2[[#This Row],[Fecha de Documento]]+15</f>
        <v>45399</v>
      </c>
    </row>
    <row r="29" spans="1:12" s="18" customFormat="1" ht="138" customHeight="1" x14ac:dyDescent="0.25">
      <c r="A29" s="14" t="s">
        <v>23</v>
      </c>
      <c r="B29" s="14" t="s">
        <v>74</v>
      </c>
      <c r="C29" s="15" t="s">
        <v>365</v>
      </c>
      <c r="D29" s="14" t="s">
        <v>395</v>
      </c>
      <c r="E29" s="15" t="s">
        <v>376</v>
      </c>
      <c r="F29" s="16" t="s">
        <v>1</v>
      </c>
      <c r="G29" s="14" t="s">
        <v>633</v>
      </c>
      <c r="H29" s="19">
        <v>802842.18</v>
      </c>
      <c r="I29" s="19">
        <v>802842.18</v>
      </c>
      <c r="J29" s="47" t="s">
        <v>771</v>
      </c>
      <c r="K29" s="17" t="s">
        <v>772</v>
      </c>
      <c r="L29" s="15">
        <f>+Tabla2[[#This Row],[Fecha de Documento]]+15</f>
        <v>45419</v>
      </c>
    </row>
    <row r="30" spans="1:12" s="18" customFormat="1" ht="78.75" x14ac:dyDescent="0.25">
      <c r="A30" s="14" t="s">
        <v>55</v>
      </c>
      <c r="B30" s="14" t="s">
        <v>74</v>
      </c>
      <c r="C30" s="15" t="s">
        <v>365</v>
      </c>
      <c r="D30" s="14" t="s">
        <v>396</v>
      </c>
      <c r="E30" s="15" t="s">
        <v>376</v>
      </c>
      <c r="F30" s="16" t="s">
        <v>1</v>
      </c>
      <c r="G30" s="14" t="s">
        <v>634</v>
      </c>
      <c r="H30" s="19">
        <v>32267.09</v>
      </c>
      <c r="I30" s="19">
        <v>32267.09</v>
      </c>
      <c r="J30" s="47" t="s">
        <v>771</v>
      </c>
      <c r="K30" s="17" t="s">
        <v>772</v>
      </c>
      <c r="L30" s="15">
        <f>+Tabla2[[#This Row],[Fecha de Documento]]+15</f>
        <v>45419</v>
      </c>
    </row>
    <row r="31" spans="1:12" s="18" customFormat="1" ht="78.75" x14ac:dyDescent="0.25">
      <c r="A31" s="14" t="s">
        <v>56</v>
      </c>
      <c r="B31" s="14" t="s">
        <v>74</v>
      </c>
      <c r="C31" s="15" t="s">
        <v>369</v>
      </c>
      <c r="D31" s="14" t="s">
        <v>397</v>
      </c>
      <c r="E31" s="15" t="s">
        <v>538</v>
      </c>
      <c r="F31" s="16" t="s">
        <v>75</v>
      </c>
      <c r="G31" s="14" t="s">
        <v>635</v>
      </c>
      <c r="H31" s="19">
        <v>179116</v>
      </c>
      <c r="I31" s="19">
        <v>179116</v>
      </c>
      <c r="J31" s="47" t="s">
        <v>771</v>
      </c>
      <c r="K31" s="17" t="s">
        <v>772</v>
      </c>
      <c r="L31" s="15">
        <f>+Tabla2[[#This Row],[Fecha de Documento]]+15</f>
        <v>45413</v>
      </c>
    </row>
    <row r="32" spans="1:12" s="18" customFormat="1" ht="126" x14ac:dyDescent="0.25">
      <c r="A32" s="14" t="s">
        <v>28</v>
      </c>
      <c r="B32" s="14" t="s">
        <v>74</v>
      </c>
      <c r="C32" s="15" t="s">
        <v>366</v>
      </c>
      <c r="D32" s="14" t="s">
        <v>398</v>
      </c>
      <c r="E32" s="15" t="s">
        <v>538</v>
      </c>
      <c r="F32" s="16" t="s">
        <v>588</v>
      </c>
      <c r="G32" s="14" t="s">
        <v>636</v>
      </c>
      <c r="H32" s="19">
        <v>12935.75</v>
      </c>
      <c r="I32" s="19">
        <v>12935.75</v>
      </c>
      <c r="J32" s="47" t="s">
        <v>771</v>
      </c>
      <c r="K32" s="17" t="s">
        <v>772</v>
      </c>
      <c r="L32" s="15">
        <f>+Tabla2[[#This Row],[Fecha de Documento]]+15</f>
        <v>45402</v>
      </c>
    </row>
    <row r="33" spans="1:12" s="18" customFormat="1" ht="141.75" x14ac:dyDescent="0.25">
      <c r="A33" s="14" t="s">
        <v>22</v>
      </c>
      <c r="B33" s="14" t="s">
        <v>74</v>
      </c>
      <c r="C33" s="15" t="s">
        <v>363</v>
      </c>
      <c r="D33" s="14" t="s">
        <v>399</v>
      </c>
      <c r="E33" s="15" t="s">
        <v>361</v>
      </c>
      <c r="F33" s="16" t="s">
        <v>589</v>
      </c>
      <c r="G33" s="14" t="s">
        <v>637</v>
      </c>
      <c r="H33" s="19">
        <v>35754.78</v>
      </c>
      <c r="I33" s="19">
        <v>35754.78</v>
      </c>
      <c r="J33" s="47" t="s">
        <v>771</v>
      </c>
      <c r="K33" s="17" t="s">
        <v>772</v>
      </c>
      <c r="L33" s="15">
        <f>+Tabla2[[#This Row],[Fecha de Documento]]+15</f>
        <v>45422</v>
      </c>
    </row>
    <row r="34" spans="1:12" s="18" customFormat="1" ht="110.25" x14ac:dyDescent="0.25">
      <c r="A34" s="14" t="s">
        <v>25</v>
      </c>
      <c r="B34" s="14" t="s">
        <v>74</v>
      </c>
      <c r="C34" s="15" t="s">
        <v>366</v>
      </c>
      <c r="D34" s="14" t="s">
        <v>400</v>
      </c>
      <c r="E34" s="15" t="s">
        <v>539</v>
      </c>
      <c r="F34" s="16" t="s">
        <v>318</v>
      </c>
      <c r="G34" s="14" t="s">
        <v>638</v>
      </c>
      <c r="H34" s="19">
        <v>17040</v>
      </c>
      <c r="I34" s="19">
        <v>17040</v>
      </c>
      <c r="J34" s="47" t="s">
        <v>771</v>
      </c>
      <c r="K34" s="17" t="s">
        <v>772</v>
      </c>
      <c r="L34" s="15">
        <f>+Tabla2[[#This Row],[Fecha de Documento]]+15</f>
        <v>45402</v>
      </c>
    </row>
    <row r="35" spans="1:12" s="18" customFormat="1" ht="110.25" x14ac:dyDescent="0.25">
      <c r="A35" s="14" t="s">
        <v>26</v>
      </c>
      <c r="B35" s="14" t="s">
        <v>74</v>
      </c>
      <c r="C35" s="15" t="s">
        <v>366</v>
      </c>
      <c r="D35" s="14" t="s">
        <v>400</v>
      </c>
      <c r="E35" s="15" t="s">
        <v>289</v>
      </c>
      <c r="F35" s="16" t="s">
        <v>318</v>
      </c>
      <c r="G35" s="14" t="s">
        <v>638</v>
      </c>
      <c r="H35" s="19">
        <v>3000</v>
      </c>
      <c r="I35" s="19">
        <v>3000</v>
      </c>
      <c r="J35" s="47" t="s">
        <v>771</v>
      </c>
      <c r="K35" s="17" t="s">
        <v>772</v>
      </c>
      <c r="L35" s="15">
        <f>+Tabla2[[#This Row],[Fecha de Documento]]+15</f>
        <v>45402</v>
      </c>
    </row>
    <row r="36" spans="1:12" s="18" customFormat="1" ht="110.25" x14ac:dyDescent="0.25">
      <c r="A36" s="14" t="s">
        <v>29</v>
      </c>
      <c r="B36" s="14" t="s">
        <v>74</v>
      </c>
      <c r="C36" s="15" t="s">
        <v>366</v>
      </c>
      <c r="D36" s="14" t="s">
        <v>400</v>
      </c>
      <c r="E36" s="15" t="s">
        <v>82</v>
      </c>
      <c r="F36" s="16" t="s">
        <v>318</v>
      </c>
      <c r="G36" s="14" t="s">
        <v>638</v>
      </c>
      <c r="H36" s="19">
        <v>12480</v>
      </c>
      <c r="I36" s="19">
        <v>12480</v>
      </c>
      <c r="J36" s="47" t="s">
        <v>771</v>
      </c>
      <c r="K36" s="17" t="s">
        <v>772</v>
      </c>
      <c r="L36" s="15">
        <f>+Tabla2[[#This Row],[Fecha de Documento]]+15</f>
        <v>45402</v>
      </c>
    </row>
    <row r="37" spans="1:12" s="18" customFormat="1" ht="110.25" x14ac:dyDescent="0.25">
      <c r="A37" s="14" t="s">
        <v>30</v>
      </c>
      <c r="B37" s="14" t="s">
        <v>74</v>
      </c>
      <c r="C37" s="15" t="s">
        <v>366</v>
      </c>
      <c r="D37" s="14" t="s">
        <v>400</v>
      </c>
      <c r="E37" s="15" t="s">
        <v>302</v>
      </c>
      <c r="F37" s="16" t="s">
        <v>318</v>
      </c>
      <c r="G37" s="14" t="s">
        <v>638</v>
      </c>
      <c r="H37" s="19">
        <v>10980</v>
      </c>
      <c r="I37" s="19">
        <v>10980</v>
      </c>
      <c r="J37" s="47" t="s">
        <v>771</v>
      </c>
      <c r="K37" s="17" t="s">
        <v>772</v>
      </c>
      <c r="L37" s="15">
        <f>+Tabla2[[#This Row],[Fecha de Documento]]+15</f>
        <v>45402</v>
      </c>
    </row>
    <row r="38" spans="1:12" s="18" customFormat="1" ht="110.25" x14ac:dyDescent="0.25">
      <c r="A38" s="14" t="s">
        <v>31</v>
      </c>
      <c r="B38" s="14" t="s">
        <v>74</v>
      </c>
      <c r="C38" s="15" t="s">
        <v>366</v>
      </c>
      <c r="D38" s="14" t="s">
        <v>400</v>
      </c>
      <c r="E38" s="15" t="s">
        <v>540</v>
      </c>
      <c r="F38" s="16" t="s">
        <v>318</v>
      </c>
      <c r="G38" s="14" t="s">
        <v>638</v>
      </c>
      <c r="H38" s="19">
        <v>12660</v>
      </c>
      <c r="I38" s="19">
        <v>12660</v>
      </c>
      <c r="J38" s="47" t="s">
        <v>771</v>
      </c>
      <c r="K38" s="17" t="s">
        <v>772</v>
      </c>
      <c r="L38" s="15">
        <f>+Tabla2[[#This Row],[Fecha de Documento]]+15</f>
        <v>45402</v>
      </c>
    </row>
    <row r="39" spans="1:12" s="18" customFormat="1" ht="110.25" x14ac:dyDescent="0.25">
      <c r="A39" s="14" t="s">
        <v>88</v>
      </c>
      <c r="B39" s="14" t="s">
        <v>74</v>
      </c>
      <c r="C39" s="15" t="s">
        <v>366</v>
      </c>
      <c r="D39" s="14" t="s">
        <v>400</v>
      </c>
      <c r="E39" s="15" t="s">
        <v>278</v>
      </c>
      <c r="F39" s="16" t="s">
        <v>318</v>
      </c>
      <c r="G39" s="14" t="s">
        <v>638</v>
      </c>
      <c r="H39" s="19">
        <v>16200</v>
      </c>
      <c r="I39" s="19">
        <v>16200</v>
      </c>
      <c r="J39" s="47" t="s">
        <v>771</v>
      </c>
      <c r="K39" s="17" t="s">
        <v>772</v>
      </c>
      <c r="L39" s="15">
        <f>+Tabla2[[#This Row],[Fecha de Documento]]+15</f>
        <v>45402</v>
      </c>
    </row>
    <row r="40" spans="1:12" s="18" customFormat="1" ht="110.25" x14ac:dyDescent="0.25">
      <c r="A40" s="14" t="s">
        <v>32</v>
      </c>
      <c r="B40" s="14" t="s">
        <v>74</v>
      </c>
      <c r="C40" s="15" t="s">
        <v>366</v>
      </c>
      <c r="D40" s="14" t="s">
        <v>400</v>
      </c>
      <c r="E40" s="15" t="s">
        <v>275</v>
      </c>
      <c r="F40" s="16" t="s">
        <v>318</v>
      </c>
      <c r="G40" s="14" t="s">
        <v>638</v>
      </c>
      <c r="H40" s="19">
        <v>15720</v>
      </c>
      <c r="I40" s="19">
        <v>15720</v>
      </c>
      <c r="J40" s="47" t="s">
        <v>771</v>
      </c>
      <c r="K40" s="17" t="s">
        <v>772</v>
      </c>
      <c r="L40" s="15">
        <f>+Tabla2[[#This Row],[Fecha de Documento]]+15</f>
        <v>45402</v>
      </c>
    </row>
    <row r="41" spans="1:12" s="18" customFormat="1" ht="110.25" x14ac:dyDescent="0.25">
      <c r="A41" s="14" t="s">
        <v>89</v>
      </c>
      <c r="B41" s="14" t="s">
        <v>74</v>
      </c>
      <c r="C41" s="15" t="s">
        <v>370</v>
      </c>
      <c r="D41" s="14" t="s">
        <v>401</v>
      </c>
      <c r="E41" s="15" t="s">
        <v>286</v>
      </c>
      <c r="F41" s="16" t="s">
        <v>318</v>
      </c>
      <c r="G41" s="14" t="s">
        <v>639</v>
      </c>
      <c r="H41" s="19">
        <v>17640</v>
      </c>
      <c r="I41" s="19">
        <v>17640</v>
      </c>
      <c r="J41" s="47" t="s">
        <v>771</v>
      </c>
      <c r="K41" s="17" t="s">
        <v>772</v>
      </c>
      <c r="L41" s="15">
        <f>+Tabla2[[#This Row],[Fecha de Documento]]+15</f>
        <v>45398</v>
      </c>
    </row>
    <row r="42" spans="1:12" s="18" customFormat="1" ht="110.25" x14ac:dyDescent="0.25">
      <c r="A42" s="14" t="s">
        <v>90</v>
      </c>
      <c r="B42" s="14" t="s">
        <v>74</v>
      </c>
      <c r="C42" s="15" t="s">
        <v>370</v>
      </c>
      <c r="D42" s="14" t="s">
        <v>401</v>
      </c>
      <c r="E42" s="15" t="s">
        <v>84</v>
      </c>
      <c r="F42" s="16" t="s">
        <v>318</v>
      </c>
      <c r="G42" s="14" t="s">
        <v>639</v>
      </c>
      <c r="H42" s="19">
        <v>13380</v>
      </c>
      <c r="I42" s="19">
        <v>13380</v>
      </c>
      <c r="J42" s="47" t="s">
        <v>771</v>
      </c>
      <c r="K42" s="17" t="s">
        <v>772</v>
      </c>
      <c r="L42" s="15">
        <f>+Tabla2[[#This Row],[Fecha de Documento]]+15</f>
        <v>45398</v>
      </c>
    </row>
    <row r="43" spans="1:12" s="18" customFormat="1" ht="110.25" x14ac:dyDescent="0.25">
      <c r="A43" s="14" t="s">
        <v>91</v>
      </c>
      <c r="B43" s="14" t="s">
        <v>74</v>
      </c>
      <c r="C43" s="15" t="s">
        <v>365</v>
      </c>
      <c r="D43" s="14" t="s">
        <v>402</v>
      </c>
      <c r="E43" s="15" t="s">
        <v>535</v>
      </c>
      <c r="F43" s="16" t="s">
        <v>318</v>
      </c>
      <c r="G43" s="14" t="s">
        <v>640</v>
      </c>
      <c r="H43" s="19">
        <v>4050</v>
      </c>
      <c r="I43" s="19">
        <v>4050</v>
      </c>
      <c r="J43" s="47" t="s">
        <v>771</v>
      </c>
      <c r="K43" s="17" t="s">
        <v>772</v>
      </c>
      <c r="L43" s="15">
        <f>+Tabla2[[#This Row],[Fecha de Documento]]+15</f>
        <v>45419</v>
      </c>
    </row>
    <row r="44" spans="1:12" s="18" customFormat="1" ht="110.25" x14ac:dyDescent="0.25">
      <c r="A44" s="14" t="s">
        <v>92</v>
      </c>
      <c r="B44" s="14" t="s">
        <v>74</v>
      </c>
      <c r="C44" s="15" t="s">
        <v>365</v>
      </c>
      <c r="D44" s="14" t="s">
        <v>402</v>
      </c>
      <c r="E44" s="15" t="s">
        <v>534</v>
      </c>
      <c r="F44" s="16" t="s">
        <v>318</v>
      </c>
      <c r="G44" s="14" t="s">
        <v>640</v>
      </c>
      <c r="H44" s="19">
        <v>16800</v>
      </c>
      <c r="I44" s="19">
        <v>16800</v>
      </c>
      <c r="J44" s="47" t="s">
        <v>771</v>
      </c>
      <c r="K44" s="17" t="s">
        <v>772</v>
      </c>
      <c r="L44" s="15">
        <f>+Tabla2[[#This Row],[Fecha de Documento]]+15</f>
        <v>45419</v>
      </c>
    </row>
    <row r="45" spans="1:12" s="18" customFormat="1" ht="110.25" x14ac:dyDescent="0.25">
      <c r="A45" s="14" t="s">
        <v>93</v>
      </c>
      <c r="B45" s="14" t="s">
        <v>74</v>
      </c>
      <c r="C45" s="15" t="s">
        <v>365</v>
      </c>
      <c r="D45" s="14" t="s">
        <v>402</v>
      </c>
      <c r="E45" s="15" t="s">
        <v>538</v>
      </c>
      <c r="F45" s="16" t="s">
        <v>318</v>
      </c>
      <c r="G45" s="14" t="s">
        <v>640</v>
      </c>
      <c r="H45" s="19">
        <v>17400</v>
      </c>
      <c r="I45" s="19">
        <v>17400</v>
      </c>
      <c r="J45" s="47" t="s">
        <v>771</v>
      </c>
      <c r="K45" s="17" t="s">
        <v>772</v>
      </c>
      <c r="L45" s="15">
        <f>+Tabla2[[#This Row],[Fecha de Documento]]+15</f>
        <v>45419</v>
      </c>
    </row>
    <row r="46" spans="1:12" s="18" customFormat="1" ht="94.5" x14ac:dyDescent="0.25">
      <c r="A46" s="14" t="s">
        <v>94</v>
      </c>
      <c r="B46" s="14" t="s">
        <v>74</v>
      </c>
      <c r="C46" s="15" t="s">
        <v>358</v>
      </c>
      <c r="D46" s="14" t="s">
        <v>403</v>
      </c>
      <c r="E46" s="15" t="s">
        <v>274</v>
      </c>
      <c r="F46" s="16" t="s">
        <v>318</v>
      </c>
      <c r="G46" s="14" t="s">
        <v>641</v>
      </c>
      <c r="H46" s="19">
        <v>11460</v>
      </c>
      <c r="I46" s="19">
        <v>11460</v>
      </c>
      <c r="J46" s="47" t="s">
        <v>771</v>
      </c>
      <c r="K46" s="17" t="s">
        <v>772</v>
      </c>
      <c r="L46" s="15">
        <f>+Tabla2[[#This Row],[Fecha de Documento]]+15</f>
        <v>45415</v>
      </c>
    </row>
    <row r="47" spans="1:12" s="18" customFormat="1" ht="94.5" x14ac:dyDescent="0.25">
      <c r="A47" s="14" t="s">
        <v>95</v>
      </c>
      <c r="B47" s="14" t="s">
        <v>74</v>
      </c>
      <c r="C47" s="15" t="s">
        <v>358</v>
      </c>
      <c r="D47" s="14" t="s">
        <v>403</v>
      </c>
      <c r="E47" s="15" t="s">
        <v>538</v>
      </c>
      <c r="F47" s="16" t="s">
        <v>318</v>
      </c>
      <c r="G47" s="14" t="s">
        <v>641</v>
      </c>
      <c r="H47" s="19">
        <v>12840</v>
      </c>
      <c r="I47" s="19">
        <v>12840</v>
      </c>
      <c r="J47" s="47" t="s">
        <v>771</v>
      </c>
      <c r="K47" s="17" t="s">
        <v>772</v>
      </c>
      <c r="L47" s="15">
        <f>+Tabla2[[#This Row],[Fecha de Documento]]+15</f>
        <v>45415</v>
      </c>
    </row>
    <row r="48" spans="1:12" s="18" customFormat="1" ht="110.25" x14ac:dyDescent="0.25">
      <c r="A48" s="14" t="s">
        <v>96</v>
      </c>
      <c r="B48" s="14" t="s">
        <v>74</v>
      </c>
      <c r="C48" s="15" t="s">
        <v>368</v>
      </c>
      <c r="D48" s="14" t="s">
        <v>404</v>
      </c>
      <c r="E48" s="15" t="s">
        <v>540</v>
      </c>
      <c r="F48" s="16" t="s">
        <v>318</v>
      </c>
      <c r="G48" s="14" t="s">
        <v>642</v>
      </c>
      <c r="H48" s="19">
        <v>6750</v>
      </c>
      <c r="I48" s="19">
        <v>6750</v>
      </c>
      <c r="J48" s="47" t="s">
        <v>771</v>
      </c>
      <c r="K48" s="17" t="s">
        <v>772</v>
      </c>
      <c r="L48" s="15">
        <f>+Tabla2[[#This Row],[Fecha de Documento]]+15</f>
        <v>45399</v>
      </c>
    </row>
    <row r="49" spans="1:12" s="18" customFormat="1" ht="110.25" x14ac:dyDescent="0.25">
      <c r="A49" s="14" t="s">
        <v>97</v>
      </c>
      <c r="B49" s="14" t="s">
        <v>74</v>
      </c>
      <c r="C49" s="15" t="s">
        <v>368</v>
      </c>
      <c r="D49" s="14" t="s">
        <v>404</v>
      </c>
      <c r="E49" s="15" t="s">
        <v>282</v>
      </c>
      <c r="F49" s="16" t="s">
        <v>318</v>
      </c>
      <c r="G49" s="14" t="s">
        <v>642</v>
      </c>
      <c r="H49" s="19">
        <v>16875</v>
      </c>
      <c r="I49" s="19">
        <v>16875</v>
      </c>
      <c r="J49" s="47" t="s">
        <v>771</v>
      </c>
      <c r="K49" s="17" t="s">
        <v>772</v>
      </c>
      <c r="L49" s="15">
        <f>+Tabla2[[#This Row],[Fecha de Documento]]+15</f>
        <v>45399</v>
      </c>
    </row>
    <row r="50" spans="1:12" s="18" customFormat="1" ht="126" x14ac:dyDescent="0.25">
      <c r="A50" s="14" t="s">
        <v>98</v>
      </c>
      <c r="B50" s="14" t="s">
        <v>74</v>
      </c>
      <c r="C50" s="15" t="s">
        <v>371</v>
      </c>
      <c r="D50" s="14" t="s">
        <v>405</v>
      </c>
      <c r="E50" s="15" t="s">
        <v>541</v>
      </c>
      <c r="F50" s="16" t="s">
        <v>590</v>
      </c>
      <c r="G50" s="14" t="s">
        <v>643</v>
      </c>
      <c r="H50" s="19">
        <v>339450</v>
      </c>
      <c r="I50" s="19">
        <v>339450</v>
      </c>
      <c r="J50" s="47" t="s">
        <v>771</v>
      </c>
      <c r="K50" s="17" t="s">
        <v>772</v>
      </c>
      <c r="L50" s="15">
        <f>+Tabla2[[#This Row],[Fecha de Documento]]+15</f>
        <v>45423</v>
      </c>
    </row>
    <row r="51" spans="1:12" s="18" customFormat="1" ht="110.25" x14ac:dyDescent="0.25">
      <c r="A51" s="14" t="s">
        <v>99</v>
      </c>
      <c r="B51" s="14" t="s">
        <v>74</v>
      </c>
      <c r="C51" s="15" t="s">
        <v>359</v>
      </c>
      <c r="D51" s="14" t="s">
        <v>406</v>
      </c>
      <c r="E51" s="15" t="s">
        <v>301</v>
      </c>
      <c r="F51" s="16" t="s">
        <v>590</v>
      </c>
      <c r="G51" s="14" t="s">
        <v>644</v>
      </c>
      <c r="H51" s="19">
        <v>1199661.1599999999</v>
      </c>
      <c r="I51" s="19">
        <v>1199661.1599999999</v>
      </c>
      <c r="J51" s="47" t="s">
        <v>771</v>
      </c>
      <c r="K51" s="17" t="s">
        <v>772</v>
      </c>
      <c r="L51" s="15">
        <f>+Tabla2[[#This Row],[Fecha de Documento]]+15</f>
        <v>45416</v>
      </c>
    </row>
    <row r="52" spans="1:12" s="18" customFormat="1" ht="110.25" x14ac:dyDescent="0.25">
      <c r="A52" s="14" t="s">
        <v>33</v>
      </c>
      <c r="B52" s="14" t="s">
        <v>74</v>
      </c>
      <c r="C52" s="15" t="s">
        <v>362</v>
      </c>
      <c r="D52" s="14" t="s">
        <v>407</v>
      </c>
      <c r="E52" s="15" t="s">
        <v>282</v>
      </c>
      <c r="F52" s="16" t="s">
        <v>591</v>
      </c>
      <c r="G52" s="14" t="s">
        <v>645</v>
      </c>
      <c r="H52" s="19">
        <v>43230</v>
      </c>
      <c r="I52" s="19">
        <v>43230</v>
      </c>
      <c r="J52" s="47" t="s">
        <v>771</v>
      </c>
      <c r="K52" s="17" t="s">
        <v>772</v>
      </c>
      <c r="L52" s="15">
        <f>+Tabla2[[#This Row],[Fecha de Documento]]+15</f>
        <v>45409</v>
      </c>
    </row>
    <row r="53" spans="1:12" s="18" customFormat="1" ht="126" x14ac:dyDescent="0.25">
      <c r="A53" s="14" t="s">
        <v>100</v>
      </c>
      <c r="B53" s="14" t="s">
        <v>74</v>
      </c>
      <c r="C53" s="15" t="s">
        <v>372</v>
      </c>
      <c r="D53" s="14" t="s">
        <v>408</v>
      </c>
      <c r="E53" s="15" t="s">
        <v>284</v>
      </c>
      <c r="F53" s="16" t="s">
        <v>591</v>
      </c>
      <c r="G53" s="14" t="s">
        <v>646</v>
      </c>
      <c r="H53" s="19">
        <v>58940</v>
      </c>
      <c r="I53" s="19">
        <v>58940</v>
      </c>
      <c r="J53" s="47" t="s">
        <v>771</v>
      </c>
      <c r="K53" s="17" t="s">
        <v>772</v>
      </c>
      <c r="L53" s="15">
        <f>+Tabla2[[#This Row],[Fecha de Documento]]+15</f>
        <v>45412</v>
      </c>
    </row>
    <row r="54" spans="1:12" s="18" customFormat="1" ht="110.25" x14ac:dyDescent="0.25">
      <c r="A54" s="14" t="s">
        <v>34</v>
      </c>
      <c r="B54" s="14" t="s">
        <v>74</v>
      </c>
      <c r="C54" s="15" t="s">
        <v>371</v>
      </c>
      <c r="D54" s="14" t="s">
        <v>409</v>
      </c>
      <c r="E54" s="15" t="s">
        <v>536</v>
      </c>
      <c r="F54" s="16" t="s">
        <v>319</v>
      </c>
      <c r="G54" s="14" t="s">
        <v>647</v>
      </c>
      <c r="H54" s="19">
        <v>213308.6</v>
      </c>
      <c r="I54" s="19">
        <v>213308.6</v>
      </c>
      <c r="J54" s="47" t="s">
        <v>771</v>
      </c>
      <c r="K54" s="17" t="s">
        <v>772</v>
      </c>
      <c r="L54" s="15">
        <f>+Tabla2[[#This Row],[Fecha de Documento]]+15</f>
        <v>45423</v>
      </c>
    </row>
    <row r="55" spans="1:12" s="18" customFormat="1" ht="110.25" x14ac:dyDescent="0.25">
      <c r="A55" s="14" t="s">
        <v>101</v>
      </c>
      <c r="B55" s="14" t="s">
        <v>74</v>
      </c>
      <c r="C55" s="15" t="s">
        <v>360</v>
      </c>
      <c r="D55" s="14" t="s">
        <v>410</v>
      </c>
      <c r="E55" s="15" t="s">
        <v>283</v>
      </c>
      <c r="F55" s="16" t="s">
        <v>320</v>
      </c>
      <c r="G55" s="14" t="s">
        <v>648</v>
      </c>
      <c r="H55" s="19">
        <v>563945.6</v>
      </c>
      <c r="I55" s="19">
        <v>563945.6</v>
      </c>
      <c r="J55" s="47" t="s">
        <v>771</v>
      </c>
      <c r="K55" s="17" t="s">
        <v>772</v>
      </c>
      <c r="L55" s="15">
        <f>+Tabla2[[#This Row],[Fecha de Documento]]+15</f>
        <v>45408</v>
      </c>
    </row>
    <row r="56" spans="1:12" s="18" customFormat="1" ht="110.25" x14ac:dyDescent="0.25">
      <c r="A56" s="14" t="s">
        <v>102</v>
      </c>
      <c r="B56" s="14" t="s">
        <v>74</v>
      </c>
      <c r="C56" s="15" t="s">
        <v>359</v>
      </c>
      <c r="D56" s="14" t="s">
        <v>411</v>
      </c>
      <c r="E56" s="15" t="s">
        <v>542</v>
      </c>
      <c r="F56" s="16" t="s">
        <v>592</v>
      </c>
      <c r="G56" s="14" t="s">
        <v>649</v>
      </c>
      <c r="H56" s="19">
        <v>18840</v>
      </c>
      <c r="I56" s="19">
        <v>18840</v>
      </c>
      <c r="J56" s="47" t="s">
        <v>771</v>
      </c>
      <c r="K56" s="17" t="s">
        <v>772</v>
      </c>
      <c r="L56" s="15">
        <f>+Tabla2[[#This Row],[Fecha de Documento]]+15</f>
        <v>45416</v>
      </c>
    </row>
    <row r="57" spans="1:12" s="18" customFormat="1" ht="126" x14ac:dyDescent="0.25">
      <c r="A57" s="14" t="s">
        <v>103</v>
      </c>
      <c r="B57" s="14" t="s">
        <v>74</v>
      </c>
      <c r="C57" s="15" t="s">
        <v>359</v>
      </c>
      <c r="D57" s="14" t="s">
        <v>412</v>
      </c>
      <c r="E57" s="15" t="s">
        <v>366</v>
      </c>
      <c r="F57" s="16" t="s">
        <v>321</v>
      </c>
      <c r="G57" s="14" t="s">
        <v>650</v>
      </c>
      <c r="H57" s="19">
        <v>16225</v>
      </c>
      <c r="I57" s="19">
        <v>16225</v>
      </c>
      <c r="J57" s="47" t="s">
        <v>771</v>
      </c>
      <c r="K57" s="17" t="s">
        <v>772</v>
      </c>
      <c r="L57" s="15">
        <f>+Tabla2[[#This Row],[Fecha de Documento]]+15</f>
        <v>45416</v>
      </c>
    </row>
    <row r="58" spans="1:12" s="18" customFormat="1" ht="141.75" x14ac:dyDescent="0.25">
      <c r="A58" s="14" t="s">
        <v>104</v>
      </c>
      <c r="B58" s="14" t="s">
        <v>74</v>
      </c>
      <c r="C58" s="15" t="s">
        <v>360</v>
      </c>
      <c r="D58" s="14" t="s">
        <v>413</v>
      </c>
      <c r="E58" s="15" t="s">
        <v>542</v>
      </c>
      <c r="F58" s="16" t="s">
        <v>321</v>
      </c>
      <c r="G58" s="14" t="s">
        <v>651</v>
      </c>
      <c r="H58" s="19">
        <v>15566.56</v>
      </c>
      <c r="I58" s="19">
        <v>15566.56</v>
      </c>
      <c r="J58" s="47" t="s">
        <v>771</v>
      </c>
      <c r="K58" s="17" t="s">
        <v>772</v>
      </c>
      <c r="L58" s="15">
        <f>+Tabla2[[#This Row],[Fecha de Documento]]+15</f>
        <v>45408</v>
      </c>
    </row>
    <row r="59" spans="1:12" s="18" customFormat="1" ht="110.25" x14ac:dyDescent="0.25">
      <c r="A59" s="14" t="s">
        <v>35</v>
      </c>
      <c r="B59" s="14" t="s">
        <v>74</v>
      </c>
      <c r="C59" s="15" t="s">
        <v>373</v>
      </c>
      <c r="D59" s="14" t="s">
        <v>414</v>
      </c>
      <c r="E59" s="15" t="s">
        <v>370</v>
      </c>
      <c r="F59" s="16" t="s">
        <v>2</v>
      </c>
      <c r="G59" s="14" t="s">
        <v>652</v>
      </c>
      <c r="H59" s="19">
        <v>179000.79</v>
      </c>
      <c r="I59" s="19">
        <v>179000.79</v>
      </c>
      <c r="J59" s="47" t="s">
        <v>771</v>
      </c>
      <c r="K59" s="17" t="s">
        <v>772</v>
      </c>
      <c r="L59" s="15">
        <f>+Tabla2[[#This Row],[Fecha de Documento]]+15</f>
        <v>45414</v>
      </c>
    </row>
    <row r="60" spans="1:12" s="18" customFormat="1" ht="126" x14ac:dyDescent="0.25">
      <c r="A60" s="14" t="s">
        <v>105</v>
      </c>
      <c r="B60" s="14" t="s">
        <v>74</v>
      </c>
      <c r="C60" s="15" t="s">
        <v>365</v>
      </c>
      <c r="D60" s="14" t="s">
        <v>415</v>
      </c>
      <c r="E60" s="15" t="s">
        <v>367</v>
      </c>
      <c r="F60" s="16" t="s">
        <v>79</v>
      </c>
      <c r="G60" s="14" t="s">
        <v>653</v>
      </c>
      <c r="H60" s="19">
        <v>72600</v>
      </c>
      <c r="I60" s="19">
        <v>72600</v>
      </c>
      <c r="J60" s="47" t="s">
        <v>771</v>
      </c>
      <c r="K60" s="17" t="s">
        <v>772</v>
      </c>
      <c r="L60" s="15">
        <f>+Tabla2[[#This Row],[Fecha de Documento]]+15</f>
        <v>45419</v>
      </c>
    </row>
    <row r="61" spans="1:12" s="18" customFormat="1" ht="110.25" x14ac:dyDescent="0.25">
      <c r="A61" s="14" t="s">
        <v>36</v>
      </c>
      <c r="B61" s="14" t="s">
        <v>74</v>
      </c>
      <c r="C61" s="15" t="s">
        <v>370</v>
      </c>
      <c r="D61" s="14" t="s">
        <v>416</v>
      </c>
      <c r="E61" s="15" t="s">
        <v>535</v>
      </c>
      <c r="F61" s="16" t="s">
        <v>79</v>
      </c>
      <c r="G61" s="14" t="s">
        <v>654</v>
      </c>
      <c r="H61" s="19">
        <v>950000</v>
      </c>
      <c r="I61" s="19">
        <v>950000</v>
      </c>
      <c r="J61" s="47" t="s">
        <v>771</v>
      </c>
      <c r="K61" s="17" t="s">
        <v>772</v>
      </c>
      <c r="L61" s="15">
        <f>+Tabla2[[#This Row],[Fecha de Documento]]+15</f>
        <v>45398</v>
      </c>
    </row>
    <row r="62" spans="1:12" s="18" customFormat="1" ht="94.5" x14ac:dyDescent="0.25">
      <c r="A62" s="14" t="s">
        <v>106</v>
      </c>
      <c r="B62" s="14" t="s">
        <v>74</v>
      </c>
      <c r="C62" s="15" t="s">
        <v>374</v>
      </c>
      <c r="D62" s="14" t="s">
        <v>417</v>
      </c>
      <c r="E62" s="15" t="s">
        <v>375</v>
      </c>
      <c r="F62" s="16" t="s">
        <v>322</v>
      </c>
      <c r="G62" s="14" t="s">
        <v>655</v>
      </c>
      <c r="H62" s="19">
        <v>3481</v>
      </c>
      <c r="I62" s="19">
        <v>3481</v>
      </c>
      <c r="J62" s="47" t="s">
        <v>771</v>
      </c>
      <c r="K62" s="17" t="s">
        <v>772</v>
      </c>
      <c r="L62" s="15">
        <f>+Tabla2[[#This Row],[Fecha de Documento]]+15</f>
        <v>45427</v>
      </c>
    </row>
    <row r="63" spans="1:12" s="18" customFormat="1" ht="110.25" x14ac:dyDescent="0.25">
      <c r="A63" s="14" t="s">
        <v>37</v>
      </c>
      <c r="B63" s="14" t="s">
        <v>74</v>
      </c>
      <c r="C63" s="15" t="s">
        <v>374</v>
      </c>
      <c r="D63" s="14" t="s">
        <v>418</v>
      </c>
      <c r="E63" s="15" t="s">
        <v>366</v>
      </c>
      <c r="F63" s="16" t="s">
        <v>593</v>
      </c>
      <c r="G63" s="14" t="s">
        <v>656</v>
      </c>
      <c r="H63" s="19">
        <v>450074.53</v>
      </c>
      <c r="I63" s="19">
        <v>450074.53</v>
      </c>
      <c r="J63" s="47" t="s">
        <v>771</v>
      </c>
      <c r="K63" s="17" t="s">
        <v>772</v>
      </c>
      <c r="L63" s="15">
        <f>+Tabla2[[#This Row],[Fecha de Documento]]+15</f>
        <v>45427</v>
      </c>
    </row>
    <row r="64" spans="1:12" s="18" customFormat="1" ht="110.25" x14ac:dyDescent="0.25">
      <c r="A64" s="14" t="s">
        <v>107</v>
      </c>
      <c r="B64" s="14" t="s">
        <v>74</v>
      </c>
      <c r="C64" s="15" t="s">
        <v>369</v>
      </c>
      <c r="D64" s="14" t="s">
        <v>419</v>
      </c>
      <c r="E64" s="15" t="s">
        <v>370</v>
      </c>
      <c r="F64" s="16" t="s">
        <v>3</v>
      </c>
      <c r="G64" s="14" t="s">
        <v>657</v>
      </c>
      <c r="H64" s="19">
        <v>568233.67000000004</v>
      </c>
      <c r="I64" s="19">
        <v>568233.67000000004</v>
      </c>
      <c r="J64" s="47" t="s">
        <v>771</v>
      </c>
      <c r="K64" s="17" t="s">
        <v>772</v>
      </c>
      <c r="L64" s="15">
        <f>+Tabla2[[#This Row],[Fecha de Documento]]+15</f>
        <v>45413</v>
      </c>
    </row>
    <row r="65" spans="1:12" s="18" customFormat="1" ht="78.75" x14ac:dyDescent="0.25">
      <c r="A65" s="14" t="s">
        <v>108</v>
      </c>
      <c r="B65" s="14" t="s">
        <v>74</v>
      </c>
      <c r="C65" s="15" t="s">
        <v>361</v>
      </c>
      <c r="D65" s="14" t="s">
        <v>420</v>
      </c>
      <c r="E65" s="15" t="s">
        <v>368</v>
      </c>
      <c r="F65" s="16" t="s">
        <v>594</v>
      </c>
      <c r="G65" s="14" t="s">
        <v>658</v>
      </c>
      <c r="H65" s="19">
        <v>17615.689999999999</v>
      </c>
      <c r="I65" s="19">
        <v>17615.689999999999</v>
      </c>
      <c r="J65" s="47" t="s">
        <v>771</v>
      </c>
      <c r="K65" s="17" t="s">
        <v>772</v>
      </c>
      <c r="L65" s="15">
        <f>+Tabla2[[#This Row],[Fecha de Documento]]+15</f>
        <v>45406</v>
      </c>
    </row>
    <row r="66" spans="1:12" s="18" customFormat="1" ht="126" x14ac:dyDescent="0.25">
      <c r="A66" s="14" t="s">
        <v>109</v>
      </c>
      <c r="B66" s="14" t="s">
        <v>74</v>
      </c>
      <c r="C66" s="15" t="s">
        <v>358</v>
      </c>
      <c r="D66" s="14" t="s">
        <v>421</v>
      </c>
      <c r="E66" s="15" t="s">
        <v>270</v>
      </c>
      <c r="F66" s="16" t="s">
        <v>323</v>
      </c>
      <c r="G66" s="14" t="s">
        <v>659</v>
      </c>
      <c r="H66" s="19">
        <v>68343059.530000001</v>
      </c>
      <c r="I66" s="19">
        <v>68343059.530000001</v>
      </c>
      <c r="J66" s="47" t="s">
        <v>771</v>
      </c>
      <c r="K66" s="17" t="s">
        <v>772</v>
      </c>
      <c r="L66" s="15">
        <f>+Tabla2[[#This Row],[Fecha de Documento]]+15</f>
        <v>45415</v>
      </c>
    </row>
    <row r="67" spans="1:12" s="18" customFormat="1" ht="141.75" x14ac:dyDescent="0.25">
      <c r="A67" s="14" t="s">
        <v>110</v>
      </c>
      <c r="B67" s="14" t="s">
        <v>74</v>
      </c>
      <c r="C67" s="15" t="s">
        <v>366</v>
      </c>
      <c r="D67" s="14" t="s">
        <v>422</v>
      </c>
      <c r="E67" s="15" t="s">
        <v>270</v>
      </c>
      <c r="F67" s="16" t="s">
        <v>323</v>
      </c>
      <c r="G67" s="14" t="s">
        <v>660</v>
      </c>
      <c r="H67" s="19">
        <v>1094619.28</v>
      </c>
      <c r="I67" s="19">
        <v>1094619.28</v>
      </c>
      <c r="J67" s="47" t="s">
        <v>771</v>
      </c>
      <c r="K67" s="17" t="s">
        <v>772</v>
      </c>
      <c r="L67" s="15">
        <f>+Tabla2[[#This Row],[Fecha de Documento]]+15</f>
        <v>45402</v>
      </c>
    </row>
    <row r="68" spans="1:12" s="18" customFormat="1" ht="126" x14ac:dyDescent="0.25">
      <c r="A68" s="14" t="s">
        <v>111</v>
      </c>
      <c r="B68" s="14" t="s">
        <v>74</v>
      </c>
      <c r="C68" s="15" t="s">
        <v>372</v>
      </c>
      <c r="D68" s="14" t="s">
        <v>423</v>
      </c>
      <c r="E68" s="15" t="s">
        <v>368</v>
      </c>
      <c r="F68" s="16" t="s">
        <v>595</v>
      </c>
      <c r="G68" s="14" t="s">
        <v>661</v>
      </c>
      <c r="H68" s="19">
        <v>114700</v>
      </c>
      <c r="I68" s="19">
        <v>114700</v>
      </c>
      <c r="J68" s="47" t="s">
        <v>771</v>
      </c>
      <c r="K68" s="17" t="s">
        <v>772</v>
      </c>
      <c r="L68" s="15">
        <f>+Tabla2[[#This Row],[Fecha de Documento]]+15</f>
        <v>45412</v>
      </c>
    </row>
    <row r="69" spans="1:12" s="18" customFormat="1" ht="141.75" x14ac:dyDescent="0.25">
      <c r="A69" s="14" t="s">
        <v>112</v>
      </c>
      <c r="B69" s="14" t="s">
        <v>74</v>
      </c>
      <c r="C69" s="15" t="s">
        <v>360</v>
      </c>
      <c r="D69" s="14" t="s">
        <v>424</v>
      </c>
      <c r="E69" s="15" t="s">
        <v>543</v>
      </c>
      <c r="F69" s="16" t="s">
        <v>324</v>
      </c>
      <c r="G69" s="14" t="s">
        <v>662</v>
      </c>
      <c r="H69" s="19">
        <v>66128</v>
      </c>
      <c r="I69" s="19">
        <v>66128</v>
      </c>
      <c r="J69" s="47" t="s">
        <v>771</v>
      </c>
      <c r="K69" s="17" t="s">
        <v>772</v>
      </c>
      <c r="L69" s="15">
        <f>+Tabla2[[#This Row],[Fecha de Documento]]+15</f>
        <v>45408</v>
      </c>
    </row>
    <row r="70" spans="1:12" s="18" customFormat="1" ht="110.25" x14ac:dyDescent="0.25">
      <c r="A70" s="14" t="s">
        <v>113</v>
      </c>
      <c r="B70" s="14" t="s">
        <v>74</v>
      </c>
      <c r="C70" s="15" t="s">
        <v>367</v>
      </c>
      <c r="D70" s="14" t="s">
        <v>425</v>
      </c>
      <c r="E70" s="15" t="s">
        <v>544</v>
      </c>
      <c r="F70" s="16" t="s">
        <v>325</v>
      </c>
      <c r="G70" s="14" t="s">
        <v>663</v>
      </c>
      <c r="H70" s="19">
        <v>238914.43</v>
      </c>
      <c r="I70" s="19">
        <v>238914.43</v>
      </c>
      <c r="J70" s="47" t="s">
        <v>771</v>
      </c>
      <c r="K70" s="17" t="s">
        <v>772</v>
      </c>
      <c r="L70" s="15">
        <f>+Tabla2[[#This Row],[Fecha de Documento]]+15</f>
        <v>45400</v>
      </c>
    </row>
    <row r="71" spans="1:12" s="18" customFormat="1" ht="110.25" x14ac:dyDescent="0.25">
      <c r="A71" s="14" t="s">
        <v>114</v>
      </c>
      <c r="B71" s="14" t="s">
        <v>74</v>
      </c>
      <c r="C71" s="15" t="s">
        <v>367</v>
      </c>
      <c r="D71" s="14" t="s">
        <v>426</v>
      </c>
      <c r="E71" s="15" t="s">
        <v>534</v>
      </c>
      <c r="F71" s="16" t="s">
        <v>326</v>
      </c>
      <c r="G71" s="14" t="s">
        <v>664</v>
      </c>
      <c r="H71" s="19">
        <v>74400</v>
      </c>
      <c r="I71" s="19">
        <v>74400</v>
      </c>
      <c r="J71" s="47" t="s">
        <v>771</v>
      </c>
      <c r="K71" s="17" t="s">
        <v>772</v>
      </c>
      <c r="L71" s="15">
        <f>+Tabla2[[#This Row],[Fecha de Documento]]+15</f>
        <v>45400</v>
      </c>
    </row>
    <row r="72" spans="1:12" s="18" customFormat="1" ht="110.25" x14ac:dyDescent="0.25">
      <c r="A72" s="14" t="s">
        <v>115</v>
      </c>
      <c r="B72" s="14" t="s">
        <v>74</v>
      </c>
      <c r="C72" s="15" t="s">
        <v>365</v>
      </c>
      <c r="D72" s="14" t="s">
        <v>427</v>
      </c>
      <c r="E72" s="15" t="s">
        <v>544</v>
      </c>
      <c r="F72" s="16" t="s">
        <v>326</v>
      </c>
      <c r="G72" s="14" t="s">
        <v>665</v>
      </c>
      <c r="H72" s="19">
        <v>67900</v>
      </c>
      <c r="I72" s="19">
        <v>67900</v>
      </c>
      <c r="J72" s="47" t="s">
        <v>771</v>
      </c>
      <c r="K72" s="17" t="s">
        <v>772</v>
      </c>
      <c r="L72" s="15">
        <f>+Tabla2[[#This Row],[Fecha de Documento]]+15</f>
        <v>45419</v>
      </c>
    </row>
    <row r="73" spans="1:12" s="18" customFormat="1" ht="126" x14ac:dyDescent="0.25">
      <c r="A73" s="14" t="s">
        <v>116</v>
      </c>
      <c r="B73" s="14" t="s">
        <v>74</v>
      </c>
      <c r="C73" s="15" t="s">
        <v>366</v>
      </c>
      <c r="D73" s="14" t="s">
        <v>428</v>
      </c>
      <c r="E73" s="15" t="s">
        <v>545</v>
      </c>
      <c r="F73" s="16" t="s">
        <v>326</v>
      </c>
      <c r="G73" s="14" t="s">
        <v>666</v>
      </c>
      <c r="H73" s="19">
        <v>165700</v>
      </c>
      <c r="I73" s="19">
        <v>165700</v>
      </c>
      <c r="J73" s="47" t="s">
        <v>771</v>
      </c>
      <c r="K73" s="17" t="s">
        <v>772</v>
      </c>
      <c r="L73" s="15">
        <f>+Tabla2[[#This Row],[Fecha de Documento]]+15</f>
        <v>45402</v>
      </c>
    </row>
    <row r="74" spans="1:12" s="18" customFormat="1" ht="110.25" x14ac:dyDescent="0.25">
      <c r="A74" s="14" t="s">
        <v>117</v>
      </c>
      <c r="B74" s="14" t="s">
        <v>74</v>
      </c>
      <c r="C74" s="15" t="s">
        <v>369</v>
      </c>
      <c r="D74" s="14" t="s">
        <v>429</v>
      </c>
      <c r="E74" s="15" t="s">
        <v>312</v>
      </c>
      <c r="F74" s="16" t="s">
        <v>20</v>
      </c>
      <c r="G74" s="14" t="s">
        <v>667</v>
      </c>
      <c r="H74" s="19">
        <v>50400</v>
      </c>
      <c r="I74" s="19">
        <v>50400</v>
      </c>
      <c r="J74" s="47" t="s">
        <v>771</v>
      </c>
      <c r="K74" s="17" t="s">
        <v>772</v>
      </c>
      <c r="L74" s="15">
        <f>+Tabla2[[#This Row],[Fecha de Documento]]+15</f>
        <v>45413</v>
      </c>
    </row>
    <row r="75" spans="1:12" s="18" customFormat="1" ht="110.25" x14ac:dyDescent="0.25">
      <c r="A75" s="14" t="s">
        <v>118</v>
      </c>
      <c r="B75" s="14" t="s">
        <v>74</v>
      </c>
      <c r="C75" s="15" t="s">
        <v>365</v>
      </c>
      <c r="D75" s="14" t="s">
        <v>430</v>
      </c>
      <c r="E75" s="15" t="s">
        <v>279</v>
      </c>
      <c r="F75" s="16" t="s">
        <v>20</v>
      </c>
      <c r="G75" s="14" t="s">
        <v>668</v>
      </c>
      <c r="H75" s="19">
        <v>97500</v>
      </c>
      <c r="I75" s="19">
        <v>97500</v>
      </c>
      <c r="J75" s="47" t="s">
        <v>771</v>
      </c>
      <c r="K75" s="17" t="s">
        <v>772</v>
      </c>
      <c r="L75" s="15">
        <f>+Tabla2[[#This Row],[Fecha de Documento]]+15</f>
        <v>45419</v>
      </c>
    </row>
    <row r="76" spans="1:12" s="18" customFormat="1" ht="94.5" x14ac:dyDescent="0.25">
      <c r="A76" s="14" t="s">
        <v>119</v>
      </c>
      <c r="B76" s="14" t="s">
        <v>74</v>
      </c>
      <c r="C76" s="15" t="s">
        <v>358</v>
      </c>
      <c r="D76" s="14" t="s">
        <v>431</v>
      </c>
      <c r="E76" s="15" t="s">
        <v>546</v>
      </c>
      <c r="F76" s="16" t="s">
        <v>20</v>
      </c>
      <c r="G76" s="14" t="s">
        <v>669</v>
      </c>
      <c r="H76" s="19">
        <v>27576</v>
      </c>
      <c r="I76" s="19">
        <v>27576</v>
      </c>
      <c r="J76" s="47" t="s">
        <v>771</v>
      </c>
      <c r="K76" s="17" t="s">
        <v>772</v>
      </c>
      <c r="L76" s="15">
        <f>+Tabla2[[#This Row],[Fecha de Documento]]+15</f>
        <v>45415</v>
      </c>
    </row>
    <row r="77" spans="1:12" s="18" customFormat="1" ht="94.5" x14ac:dyDescent="0.25">
      <c r="A77" s="14" t="s">
        <v>120</v>
      </c>
      <c r="B77" s="14" t="s">
        <v>74</v>
      </c>
      <c r="C77" s="15" t="s">
        <v>358</v>
      </c>
      <c r="D77" s="14" t="s">
        <v>431</v>
      </c>
      <c r="E77" s="15" t="s">
        <v>314</v>
      </c>
      <c r="F77" s="16" t="s">
        <v>20</v>
      </c>
      <c r="G77" s="14" t="s">
        <v>669</v>
      </c>
      <c r="H77" s="19">
        <v>1908</v>
      </c>
      <c r="I77" s="19">
        <v>1908</v>
      </c>
      <c r="J77" s="47" t="s">
        <v>771</v>
      </c>
      <c r="K77" s="17" t="s">
        <v>772</v>
      </c>
      <c r="L77" s="15">
        <f>+Tabla2[[#This Row],[Fecha de Documento]]+15</f>
        <v>45415</v>
      </c>
    </row>
    <row r="78" spans="1:12" s="18" customFormat="1" ht="94.5" x14ac:dyDescent="0.25">
      <c r="A78" s="14" t="s">
        <v>121</v>
      </c>
      <c r="B78" s="14" t="s">
        <v>74</v>
      </c>
      <c r="C78" s="15" t="s">
        <v>358</v>
      </c>
      <c r="D78" s="14" t="s">
        <v>431</v>
      </c>
      <c r="E78" s="15" t="s">
        <v>297</v>
      </c>
      <c r="F78" s="16" t="s">
        <v>20</v>
      </c>
      <c r="G78" s="14" t="s">
        <v>669</v>
      </c>
      <c r="H78" s="19">
        <v>103556.04</v>
      </c>
      <c r="I78" s="19">
        <v>103556.04</v>
      </c>
      <c r="J78" s="47" t="s">
        <v>771</v>
      </c>
      <c r="K78" s="17" t="s">
        <v>772</v>
      </c>
      <c r="L78" s="15">
        <f>+Tabla2[[#This Row],[Fecha de Documento]]+15</f>
        <v>45415</v>
      </c>
    </row>
    <row r="79" spans="1:12" s="18" customFormat="1" ht="94.5" x14ac:dyDescent="0.25">
      <c r="A79" s="14" t="s">
        <v>122</v>
      </c>
      <c r="B79" s="14" t="s">
        <v>74</v>
      </c>
      <c r="C79" s="15" t="s">
        <v>358</v>
      </c>
      <c r="D79" s="14" t="s">
        <v>431</v>
      </c>
      <c r="E79" s="15" t="s">
        <v>76</v>
      </c>
      <c r="F79" s="16" t="s">
        <v>20</v>
      </c>
      <c r="G79" s="14" t="s">
        <v>669</v>
      </c>
      <c r="H79" s="19">
        <v>50811.96</v>
      </c>
      <c r="I79" s="19">
        <v>50811.96</v>
      </c>
      <c r="J79" s="47" t="s">
        <v>771</v>
      </c>
      <c r="K79" s="17" t="s">
        <v>772</v>
      </c>
      <c r="L79" s="15">
        <f>+Tabla2[[#This Row],[Fecha de Documento]]+15</f>
        <v>45415</v>
      </c>
    </row>
    <row r="80" spans="1:12" s="18" customFormat="1" ht="94.5" x14ac:dyDescent="0.25">
      <c r="A80" s="14" t="s">
        <v>123</v>
      </c>
      <c r="B80" s="14" t="s">
        <v>74</v>
      </c>
      <c r="C80" s="15" t="s">
        <v>371</v>
      </c>
      <c r="D80" s="14" t="s">
        <v>432</v>
      </c>
      <c r="E80" s="15" t="s">
        <v>291</v>
      </c>
      <c r="F80" s="16" t="s">
        <v>20</v>
      </c>
      <c r="G80" s="14" t="s">
        <v>670</v>
      </c>
      <c r="H80" s="19">
        <v>17280</v>
      </c>
      <c r="I80" s="19">
        <v>17280</v>
      </c>
      <c r="J80" s="47" t="s">
        <v>771</v>
      </c>
      <c r="K80" s="17" t="s">
        <v>772</v>
      </c>
      <c r="L80" s="15">
        <f>+Tabla2[[#This Row],[Fecha de Documento]]+15</f>
        <v>45423</v>
      </c>
    </row>
    <row r="81" spans="1:12" s="18" customFormat="1" ht="94.5" x14ac:dyDescent="0.25">
      <c r="A81" s="14" t="s">
        <v>124</v>
      </c>
      <c r="B81" s="14" t="s">
        <v>74</v>
      </c>
      <c r="C81" s="15" t="s">
        <v>371</v>
      </c>
      <c r="D81" s="14" t="s">
        <v>432</v>
      </c>
      <c r="E81" s="15" t="s">
        <v>295</v>
      </c>
      <c r="F81" s="16" t="s">
        <v>20</v>
      </c>
      <c r="G81" s="14" t="s">
        <v>670</v>
      </c>
      <c r="H81" s="19">
        <v>17280</v>
      </c>
      <c r="I81" s="19">
        <v>17280</v>
      </c>
      <c r="J81" s="47" t="s">
        <v>771</v>
      </c>
      <c r="K81" s="17" t="s">
        <v>772</v>
      </c>
      <c r="L81" s="15">
        <f>+Tabla2[[#This Row],[Fecha de Documento]]+15</f>
        <v>45423</v>
      </c>
    </row>
    <row r="82" spans="1:12" s="18" customFormat="1" ht="110.25" x14ac:dyDescent="0.25">
      <c r="A82" s="14" t="s">
        <v>125</v>
      </c>
      <c r="B82" s="14" t="s">
        <v>74</v>
      </c>
      <c r="C82" s="15" t="s">
        <v>364</v>
      </c>
      <c r="D82" s="14" t="s">
        <v>433</v>
      </c>
      <c r="E82" s="15" t="s">
        <v>275</v>
      </c>
      <c r="F82" s="16" t="s">
        <v>20</v>
      </c>
      <c r="G82" s="14" t="s">
        <v>671</v>
      </c>
      <c r="H82" s="19">
        <v>15860.61</v>
      </c>
      <c r="I82" s="19">
        <v>15860.61</v>
      </c>
      <c r="J82" s="47" t="s">
        <v>771</v>
      </c>
      <c r="K82" s="17" t="s">
        <v>772</v>
      </c>
      <c r="L82" s="15">
        <f>+Tabla2[[#This Row],[Fecha de Documento]]+15</f>
        <v>45405</v>
      </c>
    </row>
    <row r="83" spans="1:12" s="18" customFormat="1" ht="94.5" x14ac:dyDescent="0.25">
      <c r="A83" s="14" t="s">
        <v>126</v>
      </c>
      <c r="B83" s="14" t="s">
        <v>74</v>
      </c>
      <c r="C83" s="15" t="s">
        <v>370</v>
      </c>
      <c r="D83" s="14" t="s">
        <v>434</v>
      </c>
      <c r="E83" s="15" t="s">
        <v>287</v>
      </c>
      <c r="F83" s="16" t="s">
        <v>20</v>
      </c>
      <c r="G83" s="14" t="s">
        <v>672</v>
      </c>
      <c r="H83" s="19">
        <v>28024.68</v>
      </c>
      <c r="I83" s="19">
        <v>28024.68</v>
      </c>
      <c r="J83" s="47" t="s">
        <v>771</v>
      </c>
      <c r="K83" s="17" t="s">
        <v>772</v>
      </c>
      <c r="L83" s="15">
        <f>+Tabla2[[#This Row],[Fecha de Documento]]+15</f>
        <v>45398</v>
      </c>
    </row>
    <row r="84" spans="1:12" s="18" customFormat="1" ht="94.5" x14ac:dyDescent="0.25">
      <c r="A84" s="14" t="s">
        <v>127</v>
      </c>
      <c r="B84" s="14" t="s">
        <v>74</v>
      </c>
      <c r="C84" s="15" t="s">
        <v>370</v>
      </c>
      <c r="D84" s="14" t="s">
        <v>434</v>
      </c>
      <c r="E84" s="15" t="s">
        <v>295</v>
      </c>
      <c r="F84" s="16" t="s">
        <v>20</v>
      </c>
      <c r="G84" s="14" t="s">
        <v>672</v>
      </c>
      <c r="H84" s="19">
        <v>510</v>
      </c>
      <c r="I84" s="19">
        <v>510</v>
      </c>
      <c r="J84" s="47" t="s">
        <v>771</v>
      </c>
      <c r="K84" s="17" t="s">
        <v>772</v>
      </c>
      <c r="L84" s="15">
        <f>+Tabla2[[#This Row],[Fecha de Documento]]+15</f>
        <v>45398</v>
      </c>
    </row>
    <row r="85" spans="1:12" s="18" customFormat="1" ht="94.5" x14ac:dyDescent="0.25">
      <c r="A85" s="14" t="s">
        <v>128</v>
      </c>
      <c r="B85" s="14" t="s">
        <v>74</v>
      </c>
      <c r="C85" s="15" t="s">
        <v>370</v>
      </c>
      <c r="D85" s="14" t="s">
        <v>434</v>
      </c>
      <c r="E85" s="15" t="s">
        <v>273</v>
      </c>
      <c r="F85" s="16" t="s">
        <v>20</v>
      </c>
      <c r="G85" s="14" t="s">
        <v>672</v>
      </c>
      <c r="H85" s="19">
        <v>9655.94</v>
      </c>
      <c r="I85" s="19">
        <v>9655.94</v>
      </c>
      <c r="J85" s="47" t="s">
        <v>771</v>
      </c>
      <c r="K85" s="17" t="s">
        <v>772</v>
      </c>
      <c r="L85" s="15">
        <f>+Tabla2[[#This Row],[Fecha de Documento]]+15</f>
        <v>45398</v>
      </c>
    </row>
    <row r="86" spans="1:12" s="18" customFormat="1" ht="126" x14ac:dyDescent="0.25">
      <c r="A86" s="14" t="s">
        <v>129</v>
      </c>
      <c r="B86" s="14" t="s">
        <v>74</v>
      </c>
      <c r="C86" s="15" t="s">
        <v>366</v>
      </c>
      <c r="D86" s="14" t="s">
        <v>435</v>
      </c>
      <c r="E86" s="15" t="s">
        <v>547</v>
      </c>
      <c r="F86" s="16" t="s">
        <v>20</v>
      </c>
      <c r="G86" s="14" t="s">
        <v>673</v>
      </c>
      <c r="H86" s="19">
        <v>316064.51</v>
      </c>
      <c r="I86" s="19">
        <v>316064.51</v>
      </c>
      <c r="J86" s="47" t="s">
        <v>771</v>
      </c>
      <c r="K86" s="17" t="s">
        <v>772</v>
      </c>
      <c r="L86" s="15">
        <f>+Tabla2[[#This Row],[Fecha de Documento]]+15</f>
        <v>45402</v>
      </c>
    </row>
    <row r="87" spans="1:12" s="18" customFormat="1" ht="126" x14ac:dyDescent="0.25">
      <c r="A87" s="14" t="s">
        <v>130</v>
      </c>
      <c r="B87" s="14" t="s">
        <v>74</v>
      </c>
      <c r="C87" s="15" t="s">
        <v>366</v>
      </c>
      <c r="D87" s="14" t="s">
        <v>435</v>
      </c>
      <c r="E87" s="15" t="s">
        <v>548</v>
      </c>
      <c r="F87" s="16" t="s">
        <v>20</v>
      </c>
      <c r="G87" s="14" t="s">
        <v>673</v>
      </c>
      <c r="H87" s="19">
        <v>94598.77</v>
      </c>
      <c r="I87" s="19">
        <v>94598.77</v>
      </c>
      <c r="J87" s="47" t="s">
        <v>771</v>
      </c>
      <c r="K87" s="17" t="s">
        <v>772</v>
      </c>
      <c r="L87" s="15">
        <f>+Tabla2[[#This Row],[Fecha de Documento]]+15</f>
        <v>45402</v>
      </c>
    </row>
    <row r="88" spans="1:12" s="18" customFormat="1" ht="126" x14ac:dyDescent="0.25">
      <c r="A88" s="14" t="s">
        <v>131</v>
      </c>
      <c r="B88" s="14" t="s">
        <v>74</v>
      </c>
      <c r="C88" s="15" t="s">
        <v>366</v>
      </c>
      <c r="D88" s="14" t="s">
        <v>435</v>
      </c>
      <c r="E88" s="15" t="s">
        <v>549</v>
      </c>
      <c r="F88" s="16" t="s">
        <v>20</v>
      </c>
      <c r="G88" s="14" t="s">
        <v>673</v>
      </c>
      <c r="H88" s="19">
        <v>495810.02</v>
      </c>
      <c r="I88" s="19">
        <v>495810.02</v>
      </c>
      <c r="J88" s="47" t="s">
        <v>771</v>
      </c>
      <c r="K88" s="17" t="s">
        <v>772</v>
      </c>
      <c r="L88" s="15">
        <f>+Tabla2[[#This Row],[Fecha de Documento]]+15</f>
        <v>45402</v>
      </c>
    </row>
    <row r="89" spans="1:12" s="18" customFormat="1" ht="126" x14ac:dyDescent="0.25">
      <c r="A89" s="14" t="s">
        <v>132</v>
      </c>
      <c r="B89" s="14" t="s">
        <v>74</v>
      </c>
      <c r="C89" s="15" t="s">
        <v>366</v>
      </c>
      <c r="D89" s="14" t="s">
        <v>435</v>
      </c>
      <c r="E89" s="15" t="s">
        <v>550</v>
      </c>
      <c r="F89" s="16" t="s">
        <v>20</v>
      </c>
      <c r="G89" s="14" t="s">
        <v>673</v>
      </c>
      <c r="H89" s="19">
        <v>13200</v>
      </c>
      <c r="I89" s="19">
        <v>13200</v>
      </c>
      <c r="J89" s="47" t="s">
        <v>771</v>
      </c>
      <c r="K89" s="17" t="s">
        <v>772</v>
      </c>
      <c r="L89" s="15">
        <f>+Tabla2[[#This Row],[Fecha de Documento]]+15</f>
        <v>45402</v>
      </c>
    </row>
    <row r="90" spans="1:12" s="18" customFormat="1" ht="126" x14ac:dyDescent="0.25">
      <c r="A90" s="14" t="s">
        <v>133</v>
      </c>
      <c r="B90" s="14" t="s">
        <v>74</v>
      </c>
      <c r="C90" s="15" t="s">
        <v>366</v>
      </c>
      <c r="D90" s="14" t="s">
        <v>435</v>
      </c>
      <c r="E90" s="15" t="s">
        <v>533</v>
      </c>
      <c r="F90" s="16" t="s">
        <v>20</v>
      </c>
      <c r="G90" s="14" t="s">
        <v>673</v>
      </c>
      <c r="H90" s="19">
        <v>311177.2</v>
      </c>
      <c r="I90" s="19">
        <v>311177.2</v>
      </c>
      <c r="J90" s="47" t="s">
        <v>771</v>
      </c>
      <c r="K90" s="17" t="s">
        <v>772</v>
      </c>
      <c r="L90" s="15">
        <f>+Tabla2[[#This Row],[Fecha de Documento]]+15</f>
        <v>45402</v>
      </c>
    </row>
    <row r="91" spans="1:12" s="18" customFormat="1" ht="126" x14ac:dyDescent="0.25">
      <c r="A91" s="14" t="s">
        <v>134</v>
      </c>
      <c r="B91" s="14" t="s">
        <v>74</v>
      </c>
      <c r="C91" s="15" t="s">
        <v>366</v>
      </c>
      <c r="D91" s="14" t="s">
        <v>435</v>
      </c>
      <c r="E91" s="15" t="s">
        <v>551</v>
      </c>
      <c r="F91" s="16" t="s">
        <v>20</v>
      </c>
      <c r="G91" s="14" t="s">
        <v>673</v>
      </c>
      <c r="H91" s="19">
        <v>152701.72</v>
      </c>
      <c r="I91" s="19">
        <v>152701.72</v>
      </c>
      <c r="J91" s="47" t="s">
        <v>771</v>
      </c>
      <c r="K91" s="17" t="s">
        <v>772</v>
      </c>
      <c r="L91" s="15">
        <f>+Tabla2[[#This Row],[Fecha de Documento]]+15</f>
        <v>45402</v>
      </c>
    </row>
    <row r="92" spans="1:12" s="18" customFormat="1" ht="126" x14ac:dyDescent="0.25">
      <c r="A92" s="14" t="s">
        <v>135</v>
      </c>
      <c r="B92" s="14" t="s">
        <v>74</v>
      </c>
      <c r="C92" s="15" t="s">
        <v>366</v>
      </c>
      <c r="D92" s="14" t="s">
        <v>435</v>
      </c>
      <c r="E92" s="15" t="s">
        <v>552</v>
      </c>
      <c r="F92" s="16" t="s">
        <v>20</v>
      </c>
      <c r="G92" s="14" t="s">
        <v>673</v>
      </c>
      <c r="H92" s="19">
        <v>49858.8</v>
      </c>
      <c r="I92" s="19">
        <v>49858.8</v>
      </c>
      <c r="J92" s="47" t="s">
        <v>771</v>
      </c>
      <c r="K92" s="17" t="s">
        <v>772</v>
      </c>
      <c r="L92" s="15">
        <f>+Tabla2[[#This Row],[Fecha de Documento]]+15</f>
        <v>45402</v>
      </c>
    </row>
    <row r="93" spans="1:12" s="18" customFormat="1" ht="126" x14ac:dyDescent="0.25">
      <c r="A93" s="14" t="s">
        <v>136</v>
      </c>
      <c r="B93" s="14" t="s">
        <v>74</v>
      </c>
      <c r="C93" s="15" t="s">
        <v>366</v>
      </c>
      <c r="D93" s="14" t="s">
        <v>435</v>
      </c>
      <c r="E93" s="15" t="s">
        <v>553</v>
      </c>
      <c r="F93" s="16" t="s">
        <v>20</v>
      </c>
      <c r="G93" s="14" t="s">
        <v>673</v>
      </c>
      <c r="H93" s="19">
        <v>110846.39</v>
      </c>
      <c r="I93" s="19">
        <v>110846.39</v>
      </c>
      <c r="J93" s="47" t="s">
        <v>771</v>
      </c>
      <c r="K93" s="17" t="s">
        <v>772</v>
      </c>
      <c r="L93" s="15">
        <f>+Tabla2[[#This Row],[Fecha de Documento]]+15</f>
        <v>45402</v>
      </c>
    </row>
    <row r="94" spans="1:12" s="18" customFormat="1" ht="126" x14ac:dyDescent="0.25">
      <c r="A94" s="14" t="s">
        <v>137</v>
      </c>
      <c r="B94" s="14" t="s">
        <v>74</v>
      </c>
      <c r="C94" s="15" t="s">
        <v>366</v>
      </c>
      <c r="D94" s="14" t="s">
        <v>435</v>
      </c>
      <c r="E94" s="15" t="s">
        <v>554</v>
      </c>
      <c r="F94" s="16" t="s">
        <v>20</v>
      </c>
      <c r="G94" s="14" t="s">
        <v>673</v>
      </c>
      <c r="H94" s="19">
        <v>391339.96</v>
      </c>
      <c r="I94" s="19">
        <v>391339.96</v>
      </c>
      <c r="J94" s="47" t="s">
        <v>771</v>
      </c>
      <c r="K94" s="17" t="s">
        <v>772</v>
      </c>
      <c r="L94" s="15">
        <f>+Tabla2[[#This Row],[Fecha de Documento]]+15</f>
        <v>45402</v>
      </c>
    </row>
    <row r="95" spans="1:12" s="18" customFormat="1" ht="126" x14ac:dyDescent="0.25">
      <c r="A95" s="14" t="s">
        <v>138</v>
      </c>
      <c r="B95" s="14" t="s">
        <v>74</v>
      </c>
      <c r="C95" s="15" t="s">
        <v>366</v>
      </c>
      <c r="D95" s="14" t="s">
        <v>435</v>
      </c>
      <c r="E95" s="15" t="s">
        <v>555</v>
      </c>
      <c r="F95" s="16" t="s">
        <v>20</v>
      </c>
      <c r="G95" s="14" t="s">
        <v>673</v>
      </c>
      <c r="H95" s="19">
        <v>168958.72</v>
      </c>
      <c r="I95" s="19">
        <v>168958.72</v>
      </c>
      <c r="J95" s="47" t="s">
        <v>771</v>
      </c>
      <c r="K95" s="17" t="s">
        <v>772</v>
      </c>
      <c r="L95" s="15">
        <f>+Tabla2[[#This Row],[Fecha de Documento]]+15</f>
        <v>45402</v>
      </c>
    </row>
    <row r="96" spans="1:12" s="18" customFormat="1" ht="126" x14ac:dyDescent="0.25">
      <c r="A96" s="14" t="s">
        <v>139</v>
      </c>
      <c r="B96" s="14" t="s">
        <v>74</v>
      </c>
      <c r="C96" s="15" t="s">
        <v>366</v>
      </c>
      <c r="D96" s="14" t="s">
        <v>435</v>
      </c>
      <c r="E96" s="15" t="s">
        <v>556</v>
      </c>
      <c r="F96" s="16" t="s">
        <v>20</v>
      </c>
      <c r="G96" s="14" t="s">
        <v>673</v>
      </c>
      <c r="H96" s="19">
        <v>75799.199999999997</v>
      </c>
      <c r="I96" s="19">
        <v>75799.199999999997</v>
      </c>
      <c r="J96" s="47" t="s">
        <v>771</v>
      </c>
      <c r="K96" s="17" t="s">
        <v>772</v>
      </c>
      <c r="L96" s="15">
        <f>+Tabla2[[#This Row],[Fecha de Documento]]+15</f>
        <v>45402</v>
      </c>
    </row>
    <row r="97" spans="1:12" s="18" customFormat="1" ht="126" x14ac:dyDescent="0.25">
      <c r="A97" s="14" t="s">
        <v>140</v>
      </c>
      <c r="B97" s="14" t="s">
        <v>74</v>
      </c>
      <c r="C97" s="15" t="s">
        <v>366</v>
      </c>
      <c r="D97" s="14" t="s">
        <v>435</v>
      </c>
      <c r="E97" s="15" t="s">
        <v>557</v>
      </c>
      <c r="F97" s="16" t="s">
        <v>20</v>
      </c>
      <c r="G97" s="14" t="s">
        <v>673</v>
      </c>
      <c r="H97" s="19">
        <v>251155.47</v>
      </c>
      <c r="I97" s="19">
        <v>251155.47</v>
      </c>
      <c r="J97" s="47" t="s">
        <v>771</v>
      </c>
      <c r="K97" s="17" t="s">
        <v>772</v>
      </c>
      <c r="L97" s="15">
        <f>+Tabla2[[#This Row],[Fecha de Documento]]+15</f>
        <v>45402</v>
      </c>
    </row>
    <row r="98" spans="1:12" s="18" customFormat="1" ht="126" x14ac:dyDescent="0.25">
      <c r="A98" s="14" t="s">
        <v>141</v>
      </c>
      <c r="B98" s="14" t="s">
        <v>74</v>
      </c>
      <c r="C98" s="15" t="s">
        <v>366</v>
      </c>
      <c r="D98" s="14" t="s">
        <v>435</v>
      </c>
      <c r="E98" s="15" t="s">
        <v>558</v>
      </c>
      <c r="F98" s="16" t="s">
        <v>20</v>
      </c>
      <c r="G98" s="14" t="s">
        <v>673</v>
      </c>
      <c r="H98" s="19">
        <v>53050</v>
      </c>
      <c r="I98" s="19">
        <v>53050</v>
      </c>
      <c r="J98" s="47" t="s">
        <v>771</v>
      </c>
      <c r="K98" s="17" t="s">
        <v>772</v>
      </c>
      <c r="L98" s="15">
        <f>+Tabla2[[#This Row],[Fecha de Documento]]+15</f>
        <v>45402</v>
      </c>
    </row>
    <row r="99" spans="1:12" s="18" customFormat="1" ht="126" x14ac:dyDescent="0.25">
      <c r="A99" s="14" t="s">
        <v>142</v>
      </c>
      <c r="B99" s="14" t="s">
        <v>74</v>
      </c>
      <c r="C99" s="15" t="s">
        <v>366</v>
      </c>
      <c r="D99" s="14" t="s">
        <v>435</v>
      </c>
      <c r="E99" s="15" t="s">
        <v>559</v>
      </c>
      <c r="F99" s="16" t="s">
        <v>20</v>
      </c>
      <c r="G99" s="14" t="s">
        <v>673</v>
      </c>
      <c r="H99" s="19">
        <v>71327.25</v>
      </c>
      <c r="I99" s="19">
        <v>71327.25</v>
      </c>
      <c r="J99" s="47" t="s">
        <v>771</v>
      </c>
      <c r="K99" s="17" t="s">
        <v>772</v>
      </c>
      <c r="L99" s="15">
        <f>+Tabla2[[#This Row],[Fecha de Documento]]+15</f>
        <v>45402</v>
      </c>
    </row>
    <row r="100" spans="1:12" s="18" customFormat="1" ht="126" x14ac:dyDescent="0.25">
      <c r="A100" s="14" t="s">
        <v>143</v>
      </c>
      <c r="B100" s="14" t="s">
        <v>74</v>
      </c>
      <c r="C100" s="15" t="s">
        <v>366</v>
      </c>
      <c r="D100" s="14" t="s">
        <v>435</v>
      </c>
      <c r="E100" s="15" t="s">
        <v>560</v>
      </c>
      <c r="F100" s="16" t="s">
        <v>20</v>
      </c>
      <c r="G100" s="14" t="s">
        <v>673</v>
      </c>
      <c r="H100" s="19">
        <v>94505.02</v>
      </c>
      <c r="I100" s="19">
        <v>94505.02</v>
      </c>
      <c r="J100" s="47" t="s">
        <v>771</v>
      </c>
      <c r="K100" s="17" t="s">
        <v>772</v>
      </c>
      <c r="L100" s="15">
        <f>+Tabla2[[#This Row],[Fecha de Documento]]+15</f>
        <v>45402</v>
      </c>
    </row>
    <row r="101" spans="1:12" s="18" customFormat="1" ht="126" x14ac:dyDescent="0.25">
      <c r="A101" s="14" t="s">
        <v>144</v>
      </c>
      <c r="B101" s="14" t="s">
        <v>74</v>
      </c>
      <c r="C101" s="15" t="s">
        <v>366</v>
      </c>
      <c r="D101" s="14" t="s">
        <v>435</v>
      </c>
      <c r="E101" s="15" t="s">
        <v>561</v>
      </c>
      <c r="F101" s="16" t="s">
        <v>20</v>
      </c>
      <c r="G101" s="14" t="s">
        <v>673</v>
      </c>
      <c r="H101" s="19">
        <v>65857.25</v>
      </c>
      <c r="I101" s="19">
        <v>65857.25</v>
      </c>
      <c r="J101" s="47" t="s">
        <v>771</v>
      </c>
      <c r="K101" s="17" t="s">
        <v>772</v>
      </c>
      <c r="L101" s="15">
        <f>+Tabla2[[#This Row],[Fecha de Documento]]+15</f>
        <v>45402</v>
      </c>
    </row>
    <row r="102" spans="1:12" s="18" customFormat="1" ht="126" x14ac:dyDescent="0.25">
      <c r="A102" s="14" t="s">
        <v>145</v>
      </c>
      <c r="B102" s="14" t="s">
        <v>74</v>
      </c>
      <c r="C102" s="15" t="s">
        <v>366</v>
      </c>
      <c r="D102" s="14" t="s">
        <v>435</v>
      </c>
      <c r="E102" s="15" t="s">
        <v>562</v>
      </c>
      <c r="F102" s="16" t="s">
        <v>20</v>
      </c>
      <c r="G102" s="14" t="s">
        <v>673</v>
      </c>
      <c r="H102" s="19">
        <v>224226.75</v>
      </c>
      <c r="I102" s="19">
        <v>224226.75</v>
      </c>
      <c r="J102" s="47" t="s">
        <v>771</v>
      </c>
      <c r="K102" s="17" t="s">
        <v>772</v>
      </c>
      <c r="L102" s="15">
        <f>+Tabla2[[#This Row],[Fecha de Documento]]+15</f>
        <v>45402</v>
      </c>
    </row>
    <row r="103" spans="1:12" s="18" customFormat="1" ht="126" x14ac:dyDescent="0.25">
      <c r="A103" s="14" t="s">
        <v>146</v>
      </c>
      <c r="B103" s="14" t="s">
        <v>74</v>
      </c>
      <c r="C103" s="15" t="s">
        <v>366</v>
      </c>
      <c r="D103" s="14" t="s">
        <v>435</v>
      </c>
      <c r="E103" s="15" t="s">
        <v>563</v>
      </c>
      <c r="F103" s="16" t="s">
        <v>20</v>
      </c>
      <c r="G103" s="14" t="s">
        <v>673</v>
      </c>
      <c r="H103" s="19">
        <v>6900</v>
      </c>
      <c r="I103" s="19">
        <v>6900</v>
      </c>
      <c r="J103" s="47" t="s">
        <v>771</v>
      </c>
      <c r="K103" s="17" t="s">
        <v>772</v>
      </c>
      <c r="L103" s="15">
        <f>+Tabla2[[#This Row],[Fecha de Documento]]+15</f>
        <v>45402</v>
      </c>
    </row>
    <row r="104" spans="1:12" s="18" customFormat="1" ht="126" x14ac:dyDescent="0.25">
      <c r="A104" s="14" t="s">
        <v>147</v>
      </c>
      <c r="B104" s="14" t="s">
        <v>74</v>
      </c>
      <c r="C104" s="15" t="s">
        <v>366</v>
      </c>
      <c r="D104" s="14" t="s">
        <v>435</v>
      </c>
      <c r="E104" s="15" t="s">
        <v>564</v>
      </c>
      <c r="F104" s="16" t="s">
        <v>20</v>
      </c>
      <c r="G104" s="14" t="s">
        <v>673</v>
      </c>
      <c r="H104" s="19">
        <v>101517.9</v>
      </c>
      <c r="I104" s="19">
        <v>101517.9</v>
      </c>
      <c r="J104" s="47" t="s">
        <v>771</v>
      </c>
      <c r="K104" s="17" t="s">
        <v>772</v>
      </c>
      <c r="L104" s="15">
        <f>+Tabla2[[#This Row],[Fecha de Documento]]+15</f>
        <v>45402</v>
      </c>
    </row>
    <row r="105" spans="1:12" s="18" customFormat="1" ht="126" x14ac:dyDescent="0.25">
      <c r="A105" s="14" t="s">
        <v>148</v>
      </c>
      <c r="B105" s="14" t="s">
        <v>74</v>
      </c>
      <c r="C105" s="15" t="s">
        <v>366</v>
      </c>
      <c r="D105" s="14" t="s">
        <v>435</v>
      </c>
      <c r="E105" s="15" t="s">
        <v>565</v>
      </c>
      <c r="F105" s="16" t="s">
        <v>20</v>
      </c>
      <c r="G105" s="14" t="s">
        <v>673</v>
      </c>
      <c r="H105" s="19">
        <v>383216.57</v>
      </c>
      <c r="I105" s="19">
        <v>383216.57</v>
      </c>
      <c r="J105" s="47" t="s">
        <v>771</v>
      </c>
      <c r="K105" s="17" t="s">
        <v>772</v>
      </c>
      <c r="L105" s="15">
        <f>+Tabla2[[#This Row],[Fecha de Documento]]+15</f>
        <v>45402</v>
      </c>
    </row>
    <row r="106" spans="1:12" s="18" customFormat="1" ht="126" x14ac:dyDescent="0.25">
      <c r="A106" s="14" t="s">
        <v>149</v>
      </c>
      <c r="B106" s="14" t="s">
        <v>74</v>
      </c>
      <c r="C106" s="15" t="s">
        <v>366</v>
      </c>
      <c r="D106" s="14" t="s">
        <v>435</v>
      </c>
      <c r="E106" s="15" t="s">
        <v>566</v>
      </c>
      <c r="F106" s="16" t="s">
        <v>20</v>
      </c>
      <c r="G106" s="14" t="s">
        <v>673</v>
      </c>
      <c r="H106" s="19">
        <v>68426.61</v>
      </c>
      <c r="I106" s="19">
        <v>68426.61</v>
      </c>
      <c r="J106" s="47" t="s">
        <v>771</v>
      </c>
      <c r="K106" s="17" t="s">
        <v>772</v>
      </c>
      <c r="L106" s="15">
        <f>+Tabla2[[#This Row],[Fecha de Documento]]+15</f>
        <v>45402</v>
      </c>
    </row>
    <row r="107" spans="1:12" s="18" customFormat="1" ht="126" x14ac:dyDescent="0.25">
      <c r="A107" s="14" t="s">
        <v>150</v>
      </c>
      <c r="B107" s="14" t="s">
        <v>74</v>
      </c>
      <c r="C107" s="15" t="s">
        <v>366</v>
      </c>
      <c r="D107" s="14" t="s">
        <v>435</v>
      </c>
      <c r="E107" s="15" t="s">
        <v>307</v>
      </c>
      <c r="F107" s="16" t="s">
        <v>20</v>
      </c>
      <c r="G107" s="14" t="s">
        <v>673</v>
      </c>
      <c r="H107" s="19">
        <v>33260</v>
      </c>
      <c r="I107" s="19">
        <v>33260</v>
      </c>
      <c r="J107" s="47" t="s">
        <v>771</v>
      </c>
      <c r="K107" s="17" t="s">
        <v>772</v>
      </c>
      <c r="L107" s="15">
        <f>+Tabla2[[#This Row],[Fecha de Documento]]+15</f>
        <v>45402</v>
      </c>
    </row>
    <row r="108" spans="1:12" s="18" customFormat="1" ht="126" x14ac:dyDescent="0.25">
      <c r="A108" s="14" t="s">
        <v>151</v>
      </c>
      <c r="B108" s="14" t="s">
        <v>74</v>
      </c>
      <c r="C108" s="15" t="s">
        <v>366</v>
      </c>
      <c r="D108" s="14" t="s">
        <v>435</v>
      </c>
      <c r="E108" s="15" t="s">
        <v>567</v>
      </c>
      <c r="F108" s="16" t="s">
        <v>20</v>
      </c>
      <c r="G108" s="14" t="s">
        <v>673</v>
      </c>
      <c r="H108" s="19">
        <v>60892.6</v>
      </c>
      <c r="I108" s="19">
        <v>60892.6</v>
      </c>
      <c r="J108" s="47" t="s">
        <v>771</v>
      </c>
      <c r="K108" s="17" t="s">
        <v>772</v>
      </c>
      <c r="L108" s="15">
        <f>+Tabla2[[#This Row],[Fecha de Documento]]+15</f>
        <v>45402</v>
      </c>
    </row>
    <row r="109" spans="1:12" s="18" customFormat="1" ht="126" x14ac:dyDescent="0.25">
      <c r="A109" s="14" t="s">
        <v>152</v>
      </c>
      <c r="B109" s="14" t="s">
        <v>74</v>
      </c>
      <c r="C109" s="15" t="s">
        <v>366</v>
      </c>
      <c r="D109" s="14" t="s">
        <v>435</v>
      </c>
      <c r="E109" s="15" t="s">
        <v>308</v>
      </c>
      <c r="F109" s="16" t="s">
        <v>20</v>
      </c>
      <c r="G109" s="14" t="s">
        <v>673</v>
      </c>
      <c r="H109" s="19">
        <v>117809</v>
      </c>
      <c r="I109" s="19">
        <v>117809</v>
      </c>
      <c r="J109" s="47" t="s">
        <v>771</v>
      </c>
      <c r="K109" s="17" t="s">
        <v>772</v>
      </c>
      <c r="L109" s="15">
        <f>+Tabla2[[#This Row],[Fecha de Documento]]+15</f>
        <v>45402</v>
      </c>
    </row>
    <row r="110" spans="1:12" s="18" customFormat="1" ht="126" x14ac:dyDescent="0.25">
      <c r="A110" s="14" t="s">
        <v>153</v>
      </c>
      <c r="B110" s="14" t="s">
        <v>74</v>
      </c>
      <c r="C110" s="15" t="s">
        <v>366</v>
      </c>
      <c r="D110" s="14" t="s">
        <v>435</v>
      </c>
      <c r="E110" s="15" t="s">
        <v>568</v>
      </c>
      <c r="F110" s="16" t="s">
        <v>20</v>
      </c>
      <c r="G110" s="14" t="s">
        <v>673</v>
      </c>
      <c r="H110" s="19">
        <v>85849.72</v>
      </c>
      <c r="I110" s="19">
        <v>85849.72</v>
      </c>
      <c r="J110" s="47" t="s">
        <v>771</v>
      </c>
      <c r="K110" s="17" t="s">
        <v>772</v>
      </c>
      <c r="L110" s="15">
        <f>+Tabla2[[#This Row],[Fecha de Documento]]+15</f>
        <v>45402</v>
      </c>
    </row>
    <row r="111" spans="1:12" s="18" customFormat="1" ht="126" x14ac:dyDescent="0.25">
      <c r="A111" s="14" t="s">
        <v>154</v>
      </c>
      <c r="B111" s="14" t="s">
        <v>74</v>
      </c>
      <c r="C111" s="15" t="s">
        <v>366</v>
      </c>
      <c r="D111" s="14" t="s">
        <v>435</v>
      </c>
      <c r="E111" s="15" t="s">
        <v>569</v>
      </c>
      <c r="F111" s="16" t="s">
        <v>20</v>
      </c>
      <c r="G111" s="14" t="s">
        <v>673</v>
      </c>
      <c r="H111" s="19">
        <v>8999.99</v>
      </c>
      <c r="I111" s="19">
        <v>8999.99</v>
      </c>
      <c r="J111" s="47" t="s">
        <v>771</v>
      </c>
      <c r="K111" s="17" t="s">
        <v>772</v>
      </c>
      <c r="L111" s="15">
        <f>+Tabla2[[#This Row],[Fecha de Documento]]+15</f>
        <v>45402</v>
      </c>
    </row>
    <row r="112" spans="1:12" s="18" customFormat="1" ht="126" x14ac:dyDescent="0.25">
      <c r="A112" s="14" t="s">
        <v>155</v>
      </c>
      <c r="B112" s="14" t="s">
        <v>74</v>
      </c>
      <c r="C112" s="15" t="s">
        <v>366</v>
      </c>
      <c r="D112" s="14" t="s">
        <v>435</v>
      </c>
      <c r="E112" s="15" t="s">
        <v>305</v>
      </c>
      <c r="F112" s="16" t="s">
        <v>20</v>
      </c>
      <c r="G112" s="14" t="s">
        <v>673</v>
      </c>
      <c r="H112" s="19">
        <v>120480.72</v>
      </c>
      <c r="I112" s="19">
        <v>120480.72</v>
      </c>
      <c r="J112" s="47" t="s">
        <v>771</v>
      </c>
      <c r="K112" s="17" t="s">
        <v>772</v>
      </c>
      <c r="L112" s="15">
        <f>+Tabla2[[#This Row],[Fecha de Documento]]+15</f>
        <v>45402</v>
      </c>
    </row>
    <row r="113" spans="1:12" s="18" customFormat="1" ht="126" x14ac:dyDescent="0.25">
      <c r="A113" s="14" t="s">
        <v>156</v>
      </c>
      <c r="B113" s="14" t="s">
        <v>74</v>
      </c>
      <c r="C113" s="15" t="s">
        <v>366</v>
      </c>
      <c r="D113" s="14" t="s">
        <v>435</v>
      </c>
      <c r="E113" s="15" t="s">
        <v>570</v>
      </c>
      <c r="F113" s="16" t="s">
        <v>20</v>
      </c>
      <c r="G113" s="14" t="s">
        <v>673</v>
      </c>
      <c r="H113" s="19">
        <v>20130</v>
      </c>
      <c r="I113" s="19">
        <v>20130</v>
      </c>
      <c r="J113" s="47" t="s">
        <v>771</v>
      </c>
      <c r="K113" s="17" t="s">
        <v>772</v>
      </c>
      <c r="L113" s="15">
        <f>+Tabla2[[#This Row],[Fecha de Documento]]+15</f>
        <v>45402</v>
      </c>
    </row>
    <row r="114" spans="1:12" s="18" customFormat="1" ht="126" x14ac:dyDescent="0.25">
      <c r="A114" s="14" t="s">
        <v>157</v>
      </c>
      <c r="B114" s="14" t="s">
        <v>74</v>
      </c>
      <c r="C114" s="15" t="s">
        <v>366</v>
      </c>
      <c r="D114" s="14" t="s">
        <v>435</v>
      </c>
      <c r="E114" s="15" t="s">
        <v>314</v>
      </c>
      <c r="F114" s="16" t="s">
        <v>20</v>
      </c>
      <c r="G114" s="14" t="s">
        <v>673</v>
      </c>
      <c r="H114" s="19">
        <v>45860</v>
      </c>
      <c r="I114" s="19">
        <v>45860</v>
      </c>
      <c r="J114" s="47" t="s">
        <v>771</v>
      </c>
      <c r="K114" s="17" t="s">
        <v>772</v>
      </c>
      <c r="L114" s="15">
        <f>+Tabla2[[#This Row],[Fecha de Documento]]+15</f>
        <v>45402</v>
      </c>
    </row>
    <row r="115" spans="1:12" s="18" customFormat="1" ht="126" x14ac:dyDescent="0.25">
      <c r="A115" s="14" t="s">
        <v>158</v>
      </c>
      <c r="B115" s="14" t="s">
        <v>74</v>
      </c>
      <c r="C115" s="15" t="s">
        <v>366</v>
      </c>
      <c r="D115" s="14" t="s">
        <v>435</v>
      </c>
      <c r="E115" s="15" t="s">
        <v>297</v>
      </c>
      <c r="F115" s="16" t="s">
        <v>20</v>
      </c>
      <c r="G115" s="14" t="s">
        <v>673</v>
      </c>
      <c r="H115" s="19">
        <v>39665.53</v>
      </c>
      <c r="I115" s="19">
        <v>39665.53</v>
      </c>
      <c r="J115" s="47" t="s">
        <v>771</v>
      </c>
      <c r="K115" s="17" t="s">
        <v>772</v>
      </c>
      <c r="L115" s="15">
        <f>+Tabla2[[#This Row],[Fecha de Documento]]+15</f>
        <v>45402</v>
      </c>
    </row>
    <row r="116" spans="1:12" s="18" customFormat="1" ht="126" x14ac:dyDescent="0.25">
      <c r="A116" s="14" t="s">
        <v>159</v>
      </c>
      <c r="B116" s="14" t="s">
        <v>74</v>
      </c>
      <c r="C116" s="15" t="s">
        <v>366</v>
      </c>
      <c r="D116" s="14" t="s">
        <v>435</v>
      </c>
      <c r="E116" s="15" t="s">
        <v>76</v>
      </c>
      <c r="F116" s="16" t="s">
        <v>20</v>
      </c>
      <c r="G116" s="14" t="s">
        <v>673</v>
      </c>
      <c r="H116" s="19">
        <v>117439.85</v>
      </c>
      <c r="I116" s="19">
        <v>117439.85</v>
      </c>
      <c r="J116" s="47" t="s">
        <v>771</v>
      </c>
      <c r="K116" s="17" t="s">
        <v>772</v>
      </c>
      <c r="L116" s="15">
        <f>+Tabla2[[#This Row],[Fecha de Documento]]+15</f>
        <v>45402</v>
      </c>
    </row>
    <row r="117" spans="1:12" s="18" customFormat="1" ht="126" x14ac:dyDescent="0.25">
      <c r="A117" s="14" t="s">
        <v>160</v>
      </c>
      <c r="B117" s="14" t="s">
        <v>74</v>
      </c>
      <c r="C117" s="15" t="s">
        <v>366</v>
      </c>
      <c r="D117" s="14" t="s">
        <v>435</v>
      </c>
      <c r="E117" s="15" t="s">
        <v>303</v>
      </c>
      <c r="F117" s="16" t="s">
        <v>20</v>
      </c>
      <c r="G117" s="14" t="s">
        <v>673</v>
      </c>
      <c r="H117" s="19">
        <v>25351</v>
      </c>
      <c r="I117" s="19">
        <v>25351</v>
      </c>
      <c r="J117" s="47" t="s">
        <v>771</v>
      </c>
      <c r="K117" s="17" t="s">
        <v>772</v>
      </c>
      <c r="L117" s="15">
        <f>+Tabla2[[#This Row],[Fecha de Documento]]+15</f>
        <v>45402</v>
      </c>
    </row>
    <row r="118" spans="1:12" s="18" customFormat="1" ht="126" x14ac:dyDescent="0.25">
      <c r="A118" s="14" t="s">
        <v>161</v>
      </c>
      <c r="B118" s="14" t="s">
        <v>74</v>
      </c>
      <c r="C118" s="15" t="s">
        <v>366</v>
      </c>
      <c r="D118" s="14" t="s">
        <v>435</v>
      </c>
      <c r="E118" s="15" t="s">
        <v>287</v>
      </c>
      <c r="F118" s="16" t="s">
        <v>20</v>
      </c>
      <c r="G118" s="14" t="s">
        <v>673</v>
      </c>
      <c r="H118" s="19">
        <v>156814.9</v>
      </c>
      <c r="I118" s="19">
        <v>156814.9</v>
      </c>
      <c r="J118" s="47" t="s">
        <v>771</v>
      </c>
      <c r="K118" s="17" t="s">
        <v>772</v>
      </c>
      <c r="L118" s="15">
        <f>+Tabla2[[#This Row],[Fecha de Documento]]+15</f>
        <v>45402</v>
      </c>
    </row>
    <row r="119" spans="1:12" s="18" customFormat="1" ht="126" x14ac:dyDescent="0.25">
      <c r="A119" s="14" t="s">
        <v>162</v>
      </c>
      <c r="B119" s="14" t="s">
        <v>74</v>
      </c>
      <c r="C119" s="15" t="s">
        <v>366</v>
      </c>
      <c r="D119" s="14" t="s">
        <v>435</v>
      </c>
      <c r="E119" s="15" t="s">
        <v>81</v>
      </c>
      <c r="F119" s="16" t="s">
        <v>20</v>
      </c>
      <c r="G119" s="14" t="s">
        <v>673</v>
      </c>
      <c r="H119" s="19">
        <v>106500</v>
      </c>
      <c r="I119" s="19">
        <v>106500</v>
      </c>
      <c r="J119" s="47" t="s">
        <v>771</v>
      </c>
      <c r="K119" s="17" t="s">
        <v>772</v>
      </c>
      <c r="L119" s="15">
        <f>+Tabla2[[#This Row],[Fecha de Documento]]+15</f>
        <v>45402</v>
      </c>
    </row>
    <row r="120" spans="1:12" s="18" customFormat="1" ht="126" x14ac:dyDescent="0.25">
      <c r="A120" s="14" t="s">
        <v>163</v>
      </c>
      <c r="B120" s="14" t="s">
        <v>74</v>
      </c>
      <c r="C120" s="15" t="s">
        <v>364</v>
      </c>
      <c r="D120" s="14" t="s">
        <v>436</v>
      </c>
      <c r="E120" s="15" t="s">
        <v>272</v>
      </c>
      <c r="F120" s="16" t="s">
        <v>327</v>
      </c>
      <c r="G120" s="14" t="s">
        <v>674</v>
      </c>
      <c r="H120" s="19">
        <v>243916.58</v>
      </c>
      <c r="I120" s="19">
        <v>243916.58</v>
      </c>
      <c r="J120" s="47" t="s">
        <v>771</v>
      </c>
      <c r="K120" s="17" t="s">
        <v>772</v>
      </c>
      <c r="L120" s="15">
        <f>+Tabla2[[#This Row],[Fecha de Documento]]+15</f>
        <v>45405</v>
      </c>
    </row>
    <row r="121" spans="1:12" s="18" customFormat="1" ht="126" x14ac:dyDescent="0.25">
      <c r="A121" s="14" t="s">
        <v>164</v>
      </c>
      <c r="B121" s="14" t="s">
        <v>74</v>
      </c>
      <c r="C121" s="15" t="s">
        <v>360</v>
      </c>
      <c r="D121" s="14" t="s">
        <v>437</v>
      </c>
      <c r="E121" s="15" t="s">
        <v>571</v>
      </c>
      <c r="F121" s="16" t="s">
        <v>596</v>
      </c>
      <c r="G121" s="14" t="s">
        <v>675</v>
      </c>
      <c r="H121" s="19">
        <v>149491.84</v>
      </c>
      <c r="I121" s="19">
        <v>149491.84</v>
      </c>
      <c r="J121" s="47" t="s">
        <v>771</v>
      </c>
      <c r="K121" s="17" t="s">
        <v>772</v>
      </c>
      <c r="L121" s="15">
        <f>+Tabla2[[#This Row],[Fecha de Documento]]+15</f>
        <v>45408</v>
      </c>
    </row>
    <row r="122" spans="1:12" s="18" customFormat="1" ht="126" x14ac:dyDescent="0.25">
      <c r="A122" s="14" t="s">
        <v>165</v>
      </c>
      <c r="B122" s="14" t="s">
        <v>74</v>
      </c>
      <c r="C122" s="15" t="s">
        <v>366</v>
      </c>
      <c r="D122" s="14" t="s">
        <v>438</v>
      </c>
      <c r="E122" s="15" t="s">
        <v>538</v>
      </c>
      <c r="F122" s="16" t="s">
        <v>328</v>
      </c>
      <c r="G122" s="14" t="s">
        <v>676</v>
      </c>
      <c r="H122" s="19">
        <v>147928</v>
      </c>
      <c r="I122" s="19">
        <v>147928</v>
      </c>
      <c r="J122" s="47" t="s">
        <v>771</v>
      </c>
      <c r="K122" s="17" t="s">
        <v>772</v>
      </c>
      <c r="L122" s="15">
        <f>+Tabla2[[#This Row],[Fecha de Documento]]+15</f>
        <v>45402</v>
      </c>
    </row>
    <row r="123" spans="1:12" s="18" customFormat="1" ht="126" x14ac:dyDescent="0.25">
      <c r="A123" s="14" t="s">
        <v>166</v>
      </c>
      <c r="B123" s="14" t="s">
        <v>74</v>
      </c>
      <c r="C123" s="15" t="s">
        <v>365</v>
      </c>
      <c r="D123" s="14" t="s">
        <v>439</v>
      </c>
      <c r="E123" s="15" t="s">
        <v>361</v>
      </c>
      <c r="F123" s="16" t="s">
        <v>328</v>
      </c>
      <c r="G123" s="14" t="s">
        <v>677</v>
      </c>
      <c r="H123" s="19">
        <v>102392</v>
      </c>
      <c r="I123" s="19">
        <v>102392</v>
      </c>
      <c r="J123" s="47" t="s">
        <v>771</v>
      </c>
      <c r="K123" s="17" t="s">
        <v>772</v>
      </c>
      <c r="L123" s="15">
        <f>+Tabla2[[#This Row],[Fecha de Documento]]+15</f>
        <v>45419</v>
      </c>
    </row>
    <row r="124" spans="1:12" s="18" customFormat="1" ht="110.25" x14ac:dyDescent="0.25">
      <c r="A124" s="14" t="s">
        <v>167</v>
      </c>
      <c r="B124" s="14" t="s">
        <v>74</v>
      </c>
      <c r="C124" s="15" t="s">
        <v>369</v>
      </c>
      <c r="D124" s="14" t="s">
        <v>440</v>
      </c>
      <c r="E124" s="15" t="s">
        <v>370</v>
      </c>
      <c r="F124" s="16" t="s">
        <v>597</v>
      </c>
      <c r="G124" s="14" t="s">
        <v>678</v>
      </c>
      <c r="H124" s="19">
        <v>805869.2</v>
      </c>
      <c r="I124" s="19">
        <v>805869.2</v>
      </c>
      <c r="J124" s="47" t="s">
        <v>771</v>
      </c>
      <c r="K124" s="17" t="s">
        <v>772</v>
      </c>
      <c r="L124" s="15">
        <f>+Tabla2[[#This Row],[Fecha de Documento]]+15</f>
        <v>45413</v>
      </c>
    </row>
    <row r="125" spans="1:12" s="18" customFormat="1" ht="110.25" x14ac:dyDescent="0.25">
      <c r="A125" s="14" t="s">
        <v>168</v>
      </c>
      <c r="B125" s="14" t="s">
        <v>74</v>
      </c>
      <c r="C125" s="15" t="s">
        <v>367</v>
      </c>
      <c r="D125" s="14" t="s">
        <v>441</v>
      </c>
      <c r="E125" s="15" t="s">
        <v>571</v>
      </c>
      <c r="F125" s="16" t="s">
        <v>329</v>
      </c>
      <c r="G125" s="14" t="s">
        <v>679</v>
      </c>
      <c r="H125" s="19">
        <v>132800</v>
      </c>
      <c r="I125" s="19">
        <v>132800</v>
      </c>
      <c r="J125" s="47" t="s">
        <v>771</v>
      </c>
      <c r="K125" s="17" t="s">
        <v>772</v>
      </c>
      <c r="L125" s="15">
        <f>+Tabla2[[#This Row],[Fecha de Documento]]+15</f>
        <v>45400</v>
      </c>
    </row>
    <row r="126" spans="1:12" s="18" customFormat="1" ht="141.75" x14ac:dyDescent="0.25">
      <c r="A126" s="14" t="s">
        <v>57</v>
      </c>
      <c r="B126" s="14" t="s">
        <v>74</v>
      </c>
      <c r="C126" s="15" t="s">
        <v>360</v>
      </c>
      <c r="D126" s="14" t="s">
        <v>442</v>
      </c>
      <c r="E126" s="15" t="s">
        <v>375</v>
      </c>
      <c r="F126" s="16" t="s">
        <v>329</v>
      </c>
      <c r="G126" s="14" t="s">
        <v>680</v>
      </c>
      <c r="H126" s="19">
        <v>128000</v>
      </c>
      <c r="I126" s="19">
        <v>128000</v>
      </c>
      <c r="J126" s="47" t="s">
        <v>771</v>
      </c>
      <c r="K126" s="17" t="s">
        <v>772</v>
      </c>
      <c r="L126" s="15">
        <f>+Tabla2[[#This Row],[Fecha de Documento]]+15</f>
        <v>45408</v>
      </c>
    </row>
    <row r="127" spans="1:12" s="18" customFormat="1" ht="157.5" x14ac:dyDescent="0.25">
      <c r="A127" s="14" t="s">
        <v>169</v>
      </c>
      <c r="B127" s="14" t="s">
        <v>74</v>
      </c>
      <c r="C127" s="15" t="s">
        <v>364</v>
      </c>
      <c r="D127" s="14" t="s">
        <v>443</v>
      </c>
      <c r="E127" s="15" t="s">
        <v>572</v>
      </c>
      <c r="F127" s="16" t="s">
        <v>329</v>
      </c>
      <c r="G127" s="14" t="s">
        <v>681</v>
      </c>
      <c r="H127" s="19">
        <v>426999.98</v>
      </c>
      <c r="I127" s="19">
        <v>426999.98</v>
      </c>
      <c r="J127" s="47" t="s">
        <v>771</v>
      </c>
      <c r="K127" s="17" t="s">
        <v>772</v>
      </c>
      <c r="L127" s="15">
        <f>+Tabla2[[#This Row],[Fecha de Documento]]+15</f>
        <v>45405</v>
      </c>
    </row>
    <row r="128" spans="1:12" s="18" customFormat="1" ht="94.5" x14ac:dyDescent="0.25">
      <c r="A128" s="14" t="s">
        <v>58</v>
      </c>
      <c r="B128" s="14" t="s">
        <v>74</v>
      </c>
      <c r="C128" s="15" t="s">
        <v>360</v>
      </c>
      <c r="D128" s="14" t="s">
        <v>444</v>
      </c>
      <c r="E128" s="15" t="s">
        <v>83</v>
      </c>
      <c r="F128" s="16" t="s">
        <v>330</v>
      </c>
      <c r="G128" s="14" t="s">
        <v>682</v>
      </c>
      <c r="H128" s="19">
        <v>46340</v>
      </c>
      <c r="I128" s="19">
        <v>46340</v>
      </c>
      <c r="J128" s="47" t="s">
        <v>771</v>
      </c>
      <c r="K128" s="17" t="s">
        <v>772</v>
      </c>
      <c r="L128" s="15">
        <f>+Tabla2[[#This Row],[Fecha de Documento]]+15</f>
        <v>45408</v>
      </c>
    </row>
    <row r="129" spans="1:12" s="18" customFormat="1" ht="94.5" x14ac:dyDescent="0.25">
      <c r="A129" s="14" t="s">
        <v>170</v>
      </c>
      <c r="B129" s="14" t="s">
        <v>74</v>
      </c>
      <c r="C129" s="15" t="s">
        <v>365</v>
      </c>
      <c r="D129" s="14" t="s">
        <v>445</v>
      </c>
      <c r="E129" s="15" t="s">
        <v>287</v>
      </c>
      <c r="F129" s="16" t="s">
        <v>598</v>
      </c>
      <c r="G129" s="14" t="s">
        <v>683</v>
      </c>
      <c r="H129" s="19">
        <v>27855</v>
      </c>
      <c r="I129" s="19">
        <v>27855</v>
      </c>
      <c r="J129" s="47" t="s">
        <v>771</v>
      </c>
      <c r="K129" s="17" t="s">
        <v>772</v>
      </c>
      <c r="L129" s="15">
        <f>+Tabla2[[#This Row],[Fecha de Documento]]+15</f>
        <v>45419</v>
      </c>
    </row>
    <row r="130" spans="1:12" s="18" customFormat="1" ht="94.5" x14ac:dyDescent="0.25">
      <c r="A130" s="14" t="s">
        <v>171</v>
      </c>
      <c r="B130" s="14" t="s">
        <v>74</v>
      </c>
      <c r="C130" s="15" t="s">
        <v>365</v>
      </c>
      <c r="D130" s="14" t="s">
        <v>445</v>
      </c>
      <c r="E130" s="15" t="s">
        <v>280</v>
      </c>
      <c r="F130" s="16" t="s">
        <v>598</v>
      </c>
      <c r="G130" s="14" t="s">
        <v>683</v>
      </c>
      <c r="H130" s="19">
        <v>25875</v>
      </c>
      <c r="I130" s="19">
        <v>25875</v>
      </c>
      <c r="J130" s="47" t="s">
        <v>771</v>
      </c>
      <c r="K130" s="17" t="s">
        <v>772</v>
      </c>
      <c r="L130" s="15">
        <f>+Tabla2[[#This Row],[Fecha de Documento]]+15</f>
        <v>45419</v>
      </c>
    </row>
    <row r="131" spans="1:12" s="18" customFormat="1" ht="110.25" x14ac:dyDescent="0.25">
      <c r="A131" s="14" t="s">
        <v>172</v>
      </c>
      <c r="B131" s="14" t="s">
        <v>74</v>
      </c>
      <c r="C131" s="15" t="s">
        <v>358</v>
      </c>
      <c r="D131" s="14" t="s">
        <v>446</v>
      </c>
      <c r="E131" s="15" t="s">
        <v>306</v>
      </c>
      <c r="F131" s="16" t="s">
        <v>599</v>
      </c>
      <c r="G131" s="14" t="s">
        <v>684</v>
      </c>
      <c r="H131" s="19">
        <v>24780</v>
      </c>
      <c r="I131" s="19">
        <v>24780</v>
      </c>
      <c r="J131" s="47" t="s">
        <v>771</v>
      </c>
      <c r="K131" s="17" t="s">
        <v>772</v>
      </c>
      <c r="L131" s="15">
        <f>+Tabla2[[#This Row],[Fecha de Documento]]+15</f>
        <v>45415</v>
      </c>
    </row>
    <row r="132" spans="1:12" s="18" customFormat="1" ht="126" x14ac:dyDescent="0.25">
      <c r="A132" s="14" t="s">
        <v>173</v>
      </c>
      <c r="B132" s="14" t="s">
        <v>74</v>
      </c>
      <c r="C132" s="15" t="s">
        <v>367</v>
      </c>
      <c r="D132" s="14" t="s">
        <v>447</v>
      </c>
      <c r="E132" s="15" t="s">
        <v>84</v>
      </c>
      <c r="F132" s="16" t="s">
        <v>600</v>
      </c>
      <c r="G132" s="14" t="s">
        <v>685</v>
      </c>
      <c r="H132" s="19">
        <v>63433.99</v>
      </c>
      <c r="I132" s="19">
        <v>63433.99</v>
      </c>
      <c r="J132" s="47" t="s">
        <v>771</v>
      </c>
      <c r="K132" s="17" t="s">
        <v>772</v>
      </c>
      <c r="L132" s="15">
        <f>+Tabla2[[#This Row],[Fecha de Documento]]+15</f>
        <v>45400</v>
      </c>
    </row>
    <row r="133" spans="1:12" s="18" customFormat="1" ht="141.75" x14ac:dyDescent="0.25">
      <c r="A133" s="14" t="s">
        <v>174</v>
      </c>
      <c r="B133" s="14" t="s">
        <v>74</v>
      </c>
      <c r="C133" s="15" t="s">
        <v>362</v>
      </c>
      <c r="D133" s="14" t="s">
        <v>448</v>
      </c>
      <c r="E133" s="15" t="s">
        <v>573</v>
      </c>
      <c r="F133" s="16" t="s">
        <v>600</v>
      </c>
      <c r="G133" s="14" t="s">
        <v>686</v>
      </c>
      <c r="H133" s="19">
        <v>183549</v>
      </c>
      <c r="I133" s="19">
        <v>183549</v>
      </c>
      <c r="J133" s="47" t="s">
        <v>771</v>
      </c>
      <c r="K133" s="17" t="s">
        <v>772</v>
      </c>
      <c r="L133" s="15">
        <f>+Tabla2[[#This Row],[Fecha de Documento]]+15</f>
        <v>45409</v>
      </c>
    </row>
    <row r="134" spans="1:12" s="18" customFormat="1" ht="110.25" x14ac:dyDescent="0.25">
      <c r="A134" s="14" t="s">
        <v>175</v>
      </c>
      <c r="B134" s="14" t="s">
        <v>74</v>
      </c>
      <c r="C134" s="15" t="s">
        <v>374</v>
      </c>
      <c r="D134" s="14" t="s">
        <v>449</v>
      </c>
      <c r="E134" s="15" t="s">
        <v>376</v>
      </c>
      <c r="F134" s="16" t="s">
        <v>331</v>
      </c>
      <c r="G134" s="14" t="s">
        <v>687</v>
      </c>
      <c r="H134" s="19">
        <v>73313.399999999994</v>
      </c>
      <c r="I134" s="19">
        <v>73313.399999999994</v>
      </c>
      <c r="J134" s="47" t="s">
        <v>771</v>
      </c>
      <c r="K134" s="17" t="s">
        <v>772</v>
      </c>
      <c r="L134" s="15">
        <f>+Tabla2[[#This Row],[Fecha de Documento]]+15</f>
        <v>45427</v>
      </c>
    </row>
    <row r="135" spans="1:12" s="18" customFormat="1" ht="110.25" x14ac:dyDescent="0.25">
      <c r="A135" s="14" t="s">
        <v>176</v>
      </c>
      <c r="B135" s="14" t="s">
        <v>74</v>
      </c>
      <c r="C135" s="15" t="s">
        <v>360</v>
      </c>
      <c r="D135" s="14" t="s">
        <v>450</v>
      </c>
      <c r="E135" s="15" t="s">
        <v>545</v>
      </c>
      <c r="F135" s="16" t="s">
        <v>601</v>
      </c>
      <c r="G135" s="14" t="s">
        <v>688</v>
      </c>
      <c r="H135" s="19">
        <v>76517.100000000006</v>
      </c>
      <c r="I135" s="19">
        <v>76517.100000000006</v>
      </c>
      <c r="J135" s="47" t="s">
        <v>771</v>
      </c>
      <c r="K135" s="17" t="s">
        <v>772</v>
      </c>
      <c r="L135" s="15">
        <f>+Tabla2[[#This Row],[Fecha de Documento]]+15</f>
        <v>45408</v>
      </c>
    </row>
    <row r="136" spans="1:12" s="18" customFormat="1" ht="126" x14ac:dyDescent="0.25">
      <c r="A136" s="14" t="s">
        <v>177</v>
      </c>
      <c r="B136" s="14" t="s">
        <v>74</v>
      </c>
      <c r="C136" s="15" t="s">
        <v>361</v>
      </c>
      <c r="D136" s="14" t="s">
        <v>451</v>
      </c>
      <c r="E136" s="15" t="s">
        <v>543</v>
      </c>
      <c r="F136" s="16" t="s">
        <v>601</v>
      </c>
      <c r="G136" s="14" t="s">
        <v>689</v>
      </c>
      <c r="H136" s="19">
        <v>39659.800000000003</v>
      </c>
      <c r="I136" s="19">
        <v>39659.800000000003</v>
      </c>
      <c r="J136" s="47" t="s">
        <v>771</v>
      </c>
      <c r="K136" s="17" t="s">
        <v>772</v>
      </c>
      <c r="L136" s="15">
        <f>+Tabla2[[#This Row],[Fecha de Documento]]+15</f>
        <v>45406</v>
      </c>
    </row>
    <row r="137" spans="1:12" s="18" customFormat="1" ht="141.75" x14ac:dyDescent="0.25">
      <c r="A137" s="14" t="s">
        <v>178</v>
      </c>
      <c r="B137" s="14" t="s">
        <v>74</v>
      </c>
      <c r="C137" s="15" t="s">
        <v>365</v>
      </c>
      <c r="D137" s="14" t="s">
        <v>452</v>
      </c>
      <c r="E137" s="15" t="s">
        <v>574</v>
      </c>
      <c r="F137" s="16" t="s">
        <v>332</v>
      </c>
      <c r="G137" s="14" t="s">
        <v>690</v>
      </c>
      <c r="H137" s="19">
        <v>540437.28</v>
      </c>
      <c r="I137" s="19">
        <v>540437.28</v>
      </c>
      <c r="J137" s="47" t="s">
        <v>771</v>
      </c>
      <c r="K137" s="17" t="s">
        <v>772</v>
      </c>
      <c r="L137" s="15">
        <f>+Tabla2[[#This Row],[Fecha de Documento]]+15</f>
        <v>45419</v>
      </c>
    </row>
    <row r="138" spans="1:12" s="18" customFormat="1" ht="126" x14ac:dyDescent="0.25">
      <c r="A138" s="14" t="s">
        <v>179</v>
      </c>
      <c r="B138" s="14" t="s">
        <v>74</v>
      </c>
      <c r="C138" s="15" t="s">
        <v>361</v>
      </c>
      <c r="D138" s="14" t="s">
        <v>453</v>
      </c>
      <c r="E138" s="15" t="s">
        <v>534</v>
      </c>
      <c r="F138" s="16" t="s">
        <v>602</v>
      </c>
      <c r="G138" s="14" t="s">
        <v>691</v>
      </c>
      <c r="H138" s="19">
        <v>1850203.78</v>
      </c>
      <c r="I138" s="19">
        <v>1850203.78</v>
      </c>
      <c r="J138" s="47" t="s">
        <v>771</v>
      </c>
      <c r="K138" s="17" t="s">
        <v>772</v>
      </c>
      <c r="L138" s="15">
        <f>+Tabla2[[#This Row],[Fecha de Documento]]+15</f>
        <v>45406</v>
      </c>
    </row>
    <row r="139" spans="1:12" s="18" customFormat="1" ht="94.5" x14ac:dyDescent="0.25">
      <c r="A139" s="14" t="s">
        <v>180</v>
      </c>
      <c r="B139" s="14" t="s">
        <v>74</v>
      </c>
      <c r="C139" s="15" t="s">
        <v>360</v>
      </c>
      <c r="D139" s="14" t="s">
        <v>454</v>
      </c>
      <c r="E139" s="15" t="s">
        <v>575</v>
      </c>
      <c r="F139" s="16" t="s">
        <v>603</v>
      </c>
      <c r="G139" s="14" t="s">
        <v>692</v>
      </c>
      <c r="H139" s="19">
        <v>1523855.4</v>
      </c>
      <c r="I139" s="19">
        <v>1523855.4</v>
      </c>
      <c r="J139" s="47" t="s">
        <v>771</v>
      </c>
      <c r="K139" s="17" t="s">
        <v>772</v>
      </c>
      <c r="L139" s="15">
        <f>+Tabla2[[#This Row],[Fecha de Documento]]+15</f>
        <v>45408</v>
      </c>
    </row>
    <row r="140" spans="1:12" s="18" customFormat="1" ht="126" x14ac:dyDescent="0.25">
      <c r="A140" s="14" t="s">
        <v>181</v>
      </c>
      <c r="B140" s="14" t="s">
        <v>74</v>
      </c>
      <c r="C140" s="15" t="s">
        <v>364</v>
      </c>
      <c r="D140" s="14" t="s">
        <v>455</v>
      </c>
      <c r="E140" s="15" t="s">
        <v>573</v>
      </c>
      <c r="F140" s="16" t="s">
        <v>333</v>
      </c>
      <c r="G140" s="14" t="s">
        <v>693</v>
      </c>
      <c r="H140" s="19">
        <v>82829.600000000006</v>
      </c>
      <c r="I140" s="19">
        <v>82829.600000000006</v>
      </c>
      <c r="J140" s="47" t="s">
        <v>771</v>
      </c>
      <c r="K140" s="17" t="s">
        <v>772</v>
      </c>
      <c r="L140" s="15">
        <f>+Tabla2[[#This Row],[Fecha de Documento]]+15</f>
        <v>45405</v>
      </c>
    </row>
    <row r="141" spans="1:12" s="18" customFormat="1" ht="110.25" x14ac:dyDescent="0.25">
      <c r="A141" s="14" t="s">
        <v>182</v>
      </c>
      <c r="B141" s="14" t="s">
        <v>74</v>
      </c>
      <c r="C141" s="15" t="s">
        <v>370</v>
      </c>
      <c r="D141" s="14" t="s">
        <v>456</v>
      </c>
      <c r="E141" s="15" t="s">
        <v>275</v>
      </c>
      <c r="F141" s="16" t="s">
        <v>334</v>
      </c>
      <c r="G141" s="14" t="s">
        <v>694</v>
      </c>
      <c r="H141" s="19">
        <v>27877.5</v>
      </c>
      <c r="I141" s="19">
        <v>27877.5</v>
      </c>
      <c r="J141" s="47" t="s">
        <v>771</v>
      </c>
      <c r="K141" s="17" t="s">
        <v>772</v>
      </c>
      <c r="L141" s="15">
        <f>+Tabla2[[#This Row],[Fecha de Documento]]+15</f>
        <v>45398</v>
      </c>
    </row>
    <row r="142" spans="1:12" s="18" customFormat="1" ht="63" x14ac:dyDescent="0.25">
      <c r="A142" s="14" t="s">
        <v>183</v>
      </c>
      <c r="B142" s="14" t="s">
        <v>74</v>
      </c>
      <c r="C142" s="15" t="s">
        <v>375</v>
      </c>
      <c r="D142" s="14" t="s">
        <v>457</v>
      </c>
      <c r="E142" s="15" t="s">
        <v>276</v>
      </c>
      <c r="F142" s="16" t="s">
        <v>334</v>
      </c>
      <c r="G142" s="14" t="s">
        <v>695</v>
      </c>
      <c r="H142" s="19">
        <v>38375</v>
      </c>
      <c r="I142" s="19">
        <v>38375</v>
      </c>
      <c r="J142" s="47" t="s">
        <v>771</v>
      </c>
      <c r="K142" s="17" t="s">
        <v>772</v>
      </c>
      <c r="L142" s="15">
        <f>+Tabla2[[#This Row],[Fecha de Documento]]+15</f>
        <v>45401</v>
      </c>
    </row>
    <row r="143" spans="1:12" s="18" customFormat="1" ht="63" x14ac:dyDescent="0.25">
      <c r="A143" s="14" t="s">
        <v>184</v>
      </c>
      <c r="B143" s="14" t="s">
        <v>74</v>
      </c>
      <c r="C143" s="15" t="s">
        <v>375</v>
      </c>
      <c r="D143" s="14" t="s">
        <v>457</v>
      </c>
      <c r="E143" s="15" t="s">
        <v>275</v>
      </c>
      <c r="F143" s="16" t="s">
        <v>334</v>
      </c>
      <c r="G143" s="14" t="s">
        <v>695</v>
      </c>
      <c r="H143" s="19">
        <v>18200</v>
      </c>
      <c r="I143" s="19">
        <v>18200</v>
      </c>
      <c r="J143" s="47" t="s">
        <v>771</v>
      </c>
      <c r="K143" s="17" t="s">
        <v>772</v>
      </c>
      <c r="L143" s="15">
        <f>+Tabla2[[#This Row],[Fecha de Documento]]+15</f>
        <v>45401</v>
      </c>
    </row>
    <row r="144" spans="1:12" s="18" customFormat="1" ht="94.5" x14ac:dyDescent="0.25">
      <c r="A144" s="14" t="s">
        <v>185</v>
      </c>
      <c r="B144" s="14" t="s">
        <v>74</v>
      </c>
      <c r="C144" s="15" t="s">
        <v>374</v>
      </c>
      <c r="D144" s="14" t="s">
        <v>458</v>
      </c>
      <c r="E144" s="15" t="s">
        <v>310</v>
      </c>
      <c r="F144" s="16" t="s">
        <v>334</v>
      </c>
      <c r="G144" s="14" t="s">
        <v>696</v>
      </c>
      <c r="H144" s="19">
        <v>18726.75</v>
      </c>
      <c r="I144" s="19">
        <v>18726.75</v>
      </c>
      <c r="J144" s="47" t="s">
        <v>771</v>
      </c>
      <c r="K144" s="17" t="s">
        <v>772</v>
      </c>
      <c r="L144" s="15">
        <f>+Tabla2[[#This Row],[Fecha de Documento]]+15</f>
        <v>45427</v>
      </c>
    </row>
    <row r="145" spans="1:12" s="18" customFormat="1" ht="94.5" x14ac:dyDescent="0.25">
      <c r="A145" s="14" t="s">
        <v>186</v>
      </c>
      <c r="B145" s="14" t="s">
        <v>74</v>
      </c>
      <c r="C145" s="15" t="s">
        <v>374</v>
      </c>
      <c r="D145" s="14" t="s">
        <v>458</v>
      </c>
      <c r="E145" s="15" t="s">
        <v>291</v>
      </c>
      <c r="F145" s="16" t="s">
        <v>334</v>
      </c>
      <c r="G145" s="14" t="s">
        <v>696</v>
      </c>
      <c r="H145" s="19">
        <v>17435.25</v>
      </c>
      <c r="I145" s="19">
        <v>17435.25</v>
      </c>
      <c r="J145" s="47" t="s">
        <v>771</v>
      </c>
      <c r="K145" s="17" t="s">
        <v>772</v>
      </c>
      <c r="L145" s="15">
        <f>+Tabla2[[#This Row],[Fecha de Documento]]+15</f>
        <v>45427</v>
      </c>
    </row>
    <row r="146" spans="1:12" s="18" customFormat="1" ht="94.5" x14ac:dyDescent="0.25">
      <c r="A146" s="14" t="s">
        <v>187</v>
      </c>
      <c r="B146" s="14" t="s">
        <v>74</v>
      </c>
      <c r="C146" s="15" t="s">
        <v>366</v>
      </c>
      <c r="D146" s="14" t="s">
        <v>459</v>
      </c>
      <c r="E146" s="15" t="s">
        <v>572</v>
      </c>
      <c r="F146" s="16" t="s">
        <v>335</v>
      </c>
      <c r="G146" s="14" t="s">
        <v>697</v>
      </c>
      <c r="H146" s="19">
        <v>37878</v>
      </c>
      <c r="I146" s="19">
        <v>37878</v>
      </c>
      <c r="J146" s="47" t="s">
        <v>771</v>
      </c>
      <c r="K146" s="17" t="s">
        <v>772</v>
      </c>
      <c r="L146" s="15">
        <f>+Tabla2[[#This Row],[Fecha de Documento]]+15</f>
        <v>45402</v>
      </c>
    </row>
    <row r="147" spans="1:12" s="18" customFormat="1" ht="94.5" x14ac:dyDescent="0.25">
      <c r="A147" s="14" t="s">
        <v>188</v>
      </c>
      <c r="B147" s="14" t="s">
        <v>74</v>
      </c>
      <c r="C147" s="15" t="s">
        <v>366</v>
      </c>
      <c r="D147" s="14" t="s">
        <v>459</v>
      </c>
      <c r="E147" s="15" t="s">
        <v>543</v>
      </c>
      <c r="F147" s="16" t="s">
        <v>335</v>
      </c>
      <c r="G147" s="14" t="s">
        <v>697</v>
      </c>
      <c r="H147" s="19">
        <v>30267</v>
      </c>
      <c r="I147" s="19">
        <v>30267</v>
      </c>
      <c r="J147" s="47" t="s">
        <v>771</v>
      </c>
      <c r="K147" s="17" t="s">
        <v>772</v>
      </c>
      <c r="L147" s="15">
        <f>+Tabla2[[#This Row],[Fecha de Documento]]+15</f>
        <v>45402</v>
      </c>
    </row>
    <row r="148" spans="1:12" s="18" customFormat="1" ht="110.25" x14ac:dyDescent="0.25">
      <c r="A148" s="14" t="s">
        <v>189</v>
      </c>
      <c r="B148" s="14" t="s">
        <v>74</v>
      </c>
      <c r="C148" s="15" t="s">
        <v>364</v>
      </c>
      <c r="D148" s="14" t="s">
        <v>460</v>
      </c>
      <c r="E148" s="15" t="s">
        <v>573</v>
      </c>
      <c r="F148" s="16" t="s">
        <v>335</v>
      </c>
      <c r="G148" s="14" t="s">
        <v>698</v>
      </c>
      <c r="H148" s="19">
        <v>23564.6</v>
      </c>
      <c r="I148" s="19">
        <v>23564.6</v>
      </c>
      <c r="J148" s="47" t="s">
        <v>771</v>
      </c>
      <c r="K148" s="17" t="s">
        <v>772</v>
      </c>
      <c r="L148" s="15">
        <f>+Tabla2[[#This Row],[Fecha de Documento]]+15</f>
        <v>45405</v>
      </c>
    </row>
    <row r="149" spans="1:12" s="18" customFormat="1" ht="110.25" x14ac:dyDescent="0.25">
      <c r="A149" s="14" t="s">
        <v>190</v>
      </c>
      <c r="B149" s="14" t="s">
        <v>74</v>
      </c>
      <c r="C149" s="15" t="s">
        <v>363</v>
      </c>
      <c r="D149" s="14" t="s">
        <v>461</v>
      </c>
      <c r="E149" s="15" t="s">
        <v>376</v>
      </c>
      <c r="F149" s="16" t="s">
        <v>335</v>
      </c>
      <c r="G149" s="14" t="s">
        <v>699</v>
      </c>
      <c r="H149" s="19">
        <v>81007</v>
      </c>
      <c r="I149" s="19">
        <v>81007</v>
      </c>
      <c r="J149" s="47" t="s">
        <v>771</v>
      </c>
      <c r="K149" s="17" t="s">
        <v>772</v>
      </c>
      <c r="L149" s="15">
        <f>+Tabla2[[#This Row],[Fecha de Documento]]+15</f>
        <v>45422</v>
      </c>
    </row>
    <row r="150" spans="1:12" s="18" customFormat="1" ht="141.75" x14ac:dyDescent="0.25">
      <c r="A150" s="14" t="s">
        <v>191</v>
      </c>
      <c r="B150" s="14" t="s">
        <v>74</v>
      </c>
      <c r="C150" s="15" t="s">
        <v>360</v>
      </c>
      <c r="D150" s="14" t="s">
        <v>462</v>
      </c>
      <c r="E150" s="15" t="s">
        <v>576</v>
      </c>
      <c r="F150" s="16" t="s">
        <v>336</v>
      </c>
      <c r="G150" s="14" t="s">
        <v>700</v>
      </c>
      <c r="H150" s="19">
        <v>24600</v>
      </c>
      <c r="I150" s="19">
        <v>24600</v>
      </c>
      <c r="J150" s="47" t="s">
        <v>771</v>
      </c>
      <c r="K150" s="17" t="s">
        <v>772</v>
      </c>
      <c r="L150" s="15">
        <f>+Tabla2[[#This Row],[Fecha de Documento]]+15</f>
        <v>45408</v>
      </c>
    </row>
    <row r="151" spans="1:12" s="18" customFormat="1" ht="141.75" x14ac:dyDescent="0.25">
      <c r="A151" s="14" t="s">
        <v>192</v>
      </c>
      <c r="B151" s="14" t="s">
        <v>74</v>
      </c>
      <c r="C151" s="15" t="s">
        <v>360</v>
      </c>
      <c r="D151" s="14" t="s">
        <v>462</v>
      </c>
      <c r="E151" s="15" t="s">
        <v>577</v>
      </c>
      <c r="F151" s="16" t="s">
        <v>336</v>
      </c>
      <c r="G151" s="14" t="s">
        <v>700</v>
      </c>
      <c r="H151" s="19">
        <v>25795</v>
      </c>
      <c r="I151" s="19">
        <v>25795</v>
      </c>
      <c r="J151" s="47" t="s">
        <v>771</v>
      </c>
      <c r="K151" s="17" t="s">
        <v>772</v>
      </c>
      <c r="L151" s="15">
        <f>+Tabla2[[#This Row],[Fecha de Documento]]+15</f>
        <v>45408</v>
      </c>
    </row>
    <row r="152" spans="1:12" s="18" customFormat="1" ht="141.75" x14ac:dyDescent="0.25">
      <c r="A152" s="14" t="s">
        <v>193</v>
      </c>
      <c r="B152" s="14" t="s">
        <v>74</v>
      </c>
      <c r="C152" s="15" t="s">
        <v>364</v>
      </c>
      <c r="D152" s="14" t="s">
        <v>463</v>
      </c>
      <c r="E152" s="15" t="s">
        <v>299</v>
      </c>
      <c r="F152" s="16" t="s">
        <v>337</v>
      </c>
      <c r="G152" s="14" t="s">
        <v>701</v>
      </c>
      <c r="H152" s="19">
        <v>67500</v>
      </c>
      <c r="I152" s="19">
        <v>67500</v>
      </c>
      <c r="J152" s="47" t="s">
        <v>771</v>
      </c>
      <c r="K152" s="17" t="s">
        <v>772</v>
      </c>
      <c r="L152" s="15">
        <f>+Tabla2[[#This Row],[Fecha de Documento]]+15</f>
        <v>45405</v>
      </c>
    </row>
    <row r="153" spans="1:12" s="18" customFormat="1" ht="141.75" x14ac:dyDescent="0.25">
      <c r="A153" s="14" t="s">
        <v>194</v>
      </c>
      <c r="B153" s="14" t="s">
        <v>74</v>
      </c>
      <c r="C153" s="15" t="s">
        <v>364</v>
      </c>
      <c r="D153" s="14" t="s">
        <v>463</v>
      </c>
      <c r="E153" s="15" t="s">
        <v>271</v>
      </c>
      <c r="F153" s="16" t="s">
        <v>337</v>
      </c>
      <c r="G153" s="14" t="s">
        <v>701</v>
      </c>
      <c r="H153" s="19">
        <v>13000</v>
      </c>
      <c r="I153" s="19">
        <v>13000</v>
      </c>
      <c r="J153" s="47" t="s">
        <v>771</v>
      </c>
      <c r="K153" s="17" t="s">
        <v>772</v>
      </c>
      <c r="L153" s="15">
        <f>+Tabla2[[#This Row],[Fecha de Documento]]+15</f>
        <v>45405</v>
      </c>
    </row>
    <row r="154" spans="1:12" s="18" customFormat="1" ht="94.5" x14ac:dyDescent="0.25">
      <c r="A154" s="14" t="s">
        <v>195</v>
      </c>
      <c r="B154" s="14" t="s">
        <v>74</v>
      </c>
      <c r="C154" s="15" t="s">
        <v>364</v>
      </c>
      <c r="D154" s="14" t="s">
        <v>464</v>
      </c>
      <c r="E154" s="15" t="s">
        <v>83</v>
      </c>
      <c r="F154" s="16" t="s">
        <v>604</v>
      </c>
      <c r="G154" s="14" t="s">
        <v>702</v>
      </c>
      <c r="H154" s="19">
        <v>45312</v>
      </c>
      <c r="I154" s="19">
        <v>45312</v>
      </c>
      <c r="J154" s="47" t="s">
        <v>771</v>
      </c>
      <c r="K154" s="17" t="s">
        <v>772</v>
      </c>
      <c r="L154" s="15">
        <f>+Tabla2[[#This Row],[Fecha de Documento]]+15</f>
        <v>45405</v>
      </c>
    </row>
    <row r="155" spans="1:12" s="18" customFormat="1" ht="110.25" x14ac:dyDescent="0.25">
      <c r="A155" s="14" t="s">
        <v>196</v>
      </c>
      <c r="B155" s="14" t="s">
        <v>74</v>
      </c>
      <c r="C155" s="15" t="s">
        <v>369</v>
      </c>
      <c r="D155" s="14" t="s">
        <v>465</v>
      </c>
      <c r="E155" s="15" t="s">
        <v>304</v>
      </c>
      <c r="F155" s="16" t="s">
        <v>21</v>
      </c>
      <c r="G155" s="14" t="s">
        <v>703</v>
      </c>
      <c r="H155" s="19">
        <v>14392.86</v>
      </c>
      <c r="I155" s="19">
        <v>14392.86</v>
      </c>
      <c r="J155" s="47" t="s">
        <v>771</v>
      </c>
      <c r="K155" s="17" t="s">
        <v>772</v>
      </c>
      <c r="L155" s="15">
        <f>+Tabla2[[#This Row],[Fecha de Documento]]+15</f>
        <v>45413</v>
      </c>
    </row>
    <row r="156" spans="1:12" s="18" customFormat="1" ht="110.25" x14ac:dyDescent="0.25">
      <c r="A156" s="14" t="s">
        <v>197</v>
      </c>
      <c r="B156" s="14" t="s">
        <v>74</v>
      </c>
      <c r="C156" s="15" t="s">
        <v>359</v>
      </c>
      <c r="D156" s="14" t="s">
        <v>466</v>
      </c>
      <c r="E156" s="15" t="s">
        <v>304</v>
      </c>
      <c r="F156" s="16" t="s">
        <v>21</v>
      </c>
      <c r="G156" s="14" t="s">
        <v>704</v>
      </c>
      <c r="H156" s="19">
        <v>9671.7999999999993</v>
      </c>
      <c r="I156" s="19">
        <v>9671.7999999999993</v>
      </c>
      <c r="J156" s="47" t="s">
        <v>771</v>
      </c>
      <c r="K156" s="17" t="s">
        <v>772</v>
      </c>
      <c r="L156" s="15">
        <f>+Tabla2[[#This Row],[Fecha de Documento]]+15</f>
        <v>45416</v>
      </c>
    </row>
    <row r="157" spans="1:12" s="18" customFormat="1" ht="94.5" x14ac:dyDescent="0.25">
      <c r="A157" s="14" t="s">
        <v>198</v>
      </c>
      <c r="B157" s="14" t="s">
        <v>74</v>
      </c>
      <c r="C157" s="15" t="s">
        <v>360</v>
      </c>
      <c r="D157" s="14" t="s">
        <v>467</v>
      </c>
      <c r="E157" s="15" t="s">
        <v>304</v>
      </c>
      <c r="F157" s="16" t="s">
        <v>21</v>
      </c>
      <c r="G157" s="14" t="s">
        <v>705</v>
      </c>
      <c r="H157" s="19">
        <v>4531.25</v>
      </c>
      <c r="I157" s="19">
        <v>4531.25</v>
      </c>
      <c r="J157" s="47" t="s">
        <v>771</v>
      </c>
      <c r="K157" s="17" t="s">
        <v>772</v>
      </c>
      <c r="L157" s="15">
        <f>+Tabla2[[#This Row],[Fecha de Documento]]+15</f>
        <v>45408</v>
      </c>
    </row>
    <row r="158" spans="1:12" s="18" customFormat="1" ht="94.5" x14ac:dyDescent="0.25">
      <c r="A158" s="14" t="s">
        <v>199</v>
      </c>
      <c r="B158" s="14" t="s">
        <v>74</v>
      </c>
      <c r="C158" s="15" t="s">
        <v>360</v>
      </c>
      <c r="D158" s="14" t="s">
        <v>467</v>
      </c>
      <c r="E158" s="15" t="s">
        <v>80</v>
      </c>
      <c r="F158" s="16" t="s">
        <v>21</v>
      </c>
      <c r="G158" s="14" t="s">
        <v>705</v>
      </c>
      <c r="H158" s="19">
        <v>2968.75</v>
      </c>
      <c r="I158" s="19">
        <v>2968.75</v>
      </c>
      <c r="J158" s="47" t="s">
        <v>771</v>
      </c>
      <c r="K158" s="17" t="s">
        <v>772</v>
      </c>
      <c r="L158" s="15">
        <f>+Tabla2[[#This Row],[Fecha de Documento]]+15</f>
        <v>45408</v>
      </c>
    </row>
    <row r="159" spans="1:12" s="18" customFormat="1" ht="110.25" x14ac:dyDescent="0.25">
      <c r="A159" s="14" t="s">
        <v>200</v>
      </c>
      <c r="B159" s="14" t="s">
        <v>74</v>
      </c>
      <c r="C159" s="15" t="s">
        <v>371</v>
      </c>
      <c r="D159" s="14" t="s">
        <v>468</v>
      </c>
      <c r="E159" s="15" t="s">
        <v>282</v>
      </c>
      <c r="F159" s="16" t="s">
        <v>21</v>
      </c>
      <c r="G159" s="14" t="s">
        <v>706</v>
      </c>
      <c r="H159" s="19">
        <v>21840</v>
      </c>
      <c r="I159" s="19">
        <v>21840</v>
      </c>
      <c r="J159" s="47" t="s">
        <v>771</v>
      </c>
      <c r="K159" s="17" t="s">
        <v>772</v>
      </c>
      <c r="L159" s="15">
        <f>+Tabla2[[#This Row],[Fecha de Documento]]+15</f>
        <v>45423</v>
      </c>
    </row>
    <row r="160" spans="1:12" s="18" customFormat="1" ht="110.25" x14ac:dyDescent="0.25">
      <c r="A160" s="14" t="s">
        <v>201</v>
      </c>
      <c r="B160" s="14" t="s">
        <v>74</v>
      </c>
      <c r="C160" s="15" t="s">
        <v>359</v>
      </c>
      <c r="D160" s="14" t="s">
        <v>469</v>
      </c>
      <c r="E160" s="15" t="s">
        <v>282</v>
      </c>
      <c r="F160" s="16" t="s">
        <v>21</v>
      </c>
      <c r="G160" s="14" t="s">
        <v>707</v>
      </c>
      <c r="H160" s="19">
        <v>67600</v>
      </c>
      <c r="I160" s="19">
        <v>67600</v>
      </c>
      <c r="J160" s="47" t="s">
        <v>771</v>
      </c>
      <c r="K160" s="17" t="s">
        <v>772</v>
      </c>
      <c r="L160" s="15">
        <f>+Tabla2[[#This Row],[Fecha de Documento]]+15</f>
        <v>45416</v>
      </c>
    </row>
    <row r="161" spans="1:12" s="18" customFormat="1" ht="94.5" x14ac:dyDescent="0.25">
      <c r="A161" s="14" t="s">
        <v>202</v>
      </c>
      <c r="B161" s="14" t="s">
        <v>74</v>
      </c>
      <c r="C161" s="15" t="s">
        <v>375</v>
      </c>
      <c r="D161" s="14" t="s">
        <v>470</v>
      </c>
      <c r="E161" s="15" t="s">
        <v>282</v>
      </c>
      <c r="F161" s="16" t="s">
        <v>21</v>
      </c>
      <c r="G161" s="14" t="s">
        <v>708</v>
      </c>
      <c r="H161" s="19">
        <v>39093.599999999999</v>
      </c>
      <c r="I161" s="19">
        <v>39093.599999999999</v>
      </c>
      <c r="J161" s="47" t="s">
        <v>771</v>
      </c>
      <c r="K161" s="17" t="s">
        <v>772</v>
      </c>
      <c r="L161" s="15">
        <f>+Tabla2[[#This Row],[Fecha de Documento]]+15</f>
        <v>45401</v>
      </c>
    </row>
    <row r="162" spans="1:12" s="18" customFormat="1" ht="141.75" x14ac:dyDescent="0.25">
      <c r="A162" s="14" t="s">
        <v>203</v>
      </c>
      <c r="B162" s="14" t="s">
        <v>74</v>
      </c>
      <c r="C162" s="15" t="s">
        <v>358</v>
      </c>
      <c r="D162" s="14" t="s">
        <v>471</v>
      </c>
      <c r="E162" s="15" t="s">
        <v>370</v>
      </c>
      <c r="F162" s="16" t="s">
        <v>21</v>
      </c>
      <c r="G162" s="14" t="s">
        <v>709</v>
      </c>
      <c r="H162" s="19">
        <v>10266</v>
      </c>
      <c r="I162" s="19">
        <v>10266</v>
      </c>
      <c r="J162" s="47" t="s">
        <v>771</v>
      </c>
      <c r="K162" s="17" t="s">
        <v>772</v>
      </c>
      <c r="L162" s="15">
        <f>+Tabla2[[#This Row],[Fecha de Documento]]+15</f>
        <v>45415</v>
      </c>
    </row>
    <row r="163" spans="1:12" s="18" customFormat="1" ht="126" x14ac:dyDescent="0.25">
      <c r="A163" s="14" t="s">
        <v>204</v>
      </c>
      <c r="B163" s="14" t="s">
        <v>74</v>
      </c>
      <c r="C163" s="15" t="s">
        <v>358</v>
      </c>
      <c r="D163" s="14" t="s">
        <v>472</v>
      </c>
      <c r="E163" s="15" t="s">
        <v>370</v>
      </c>
      <c r="F163" s="16" t="s">
        <v>21</v>
      </c>
      <c r="G163" s="14" t="s">
        <v>710</v>
      </c>
      <c r="H163" s="19">
        <v>19149</v>
      </c>
      <c r="I163" s="19">
        <v>19149</v>
      </c>
      <c r="J163" s="47" t="s">
        <v>771</v>
      </c>
      <c r="K163" s="17" t="s">
        <v>772</v>
      </c>
      <c r="L163" s="15">
        <f>+Tabla2[[#This Row],[Fecha de Documento]]+15</f>
        <v>45415</v>
      </c>
    </row>
    <row r="164" spans="1:12" s="18" customFormat="1" ht="126" x14ac:dyDescent="0.25">
      <c r="A164" s="14" t="s">
        <v>205</v>
      </c>
      <c r="B164" s="14" t="s">
        <v>74</v>
      </c>
      <c r="C164" s="15" t="s">
        <v>358</v>
      </c>
      <c r="D164" s="14" t="s">
        <v>473</v>
      </c>
      <c r="E164" s="15" t="s">
        <v>370</v>
      </c>
      <c r="F164" s="16" t="s">
        <v>21</v>
      </c>
      <c r="G164" s="14" t="s">
        <v>711</v>
      </c>
      <c r="H164" s="19">
        <v>8676.5</v>
      </c>
      <c r="I164" s="19">
        <v>8676.5</v>
      </c>
      <c r="J164" s="47" t="s">
        <v>771</v>
      </c>
      <c r="K164" s="17" t="s">
        <v>772</v>
      </c>
      <c r="L164" s="15">
        <f>+Tabla2[[#This Row],[Fecha de Documento]]+15</f>
        <v>45415</v>
      </c>
    </row>
    <row r="165" spans="1:12" s="18" customFormat="1" ht="126" x14ac:dyDescent="0.25">
      <c r="A165" s="14" t="s">
        <v>206</v>
      </c>
      <c r="B165" s="14" t="s">
        <v>74</v>
      </c>
      <c r="C165" s="15" t="s">
        <v>358</v>
      </c>
      <c r="D165" s="14" t="s">
        <v>474</v>
      </c>
      <c r="E165" s="15" t="s">
        <v>370</v>
      </c>
      <c r="F165" s="16" t="s">
        <v>21</v>
      </c>
      <c r="G165" s="14" t="s">
        <v>712</v>
      </c>
      <c r="H165" s="19">
        <v>4875</v>
      </c>
      <c r="I165" s="19">
        <v>4875</v>
      </c>
      <c r="J165" s="47" t="s">
        <v>771</v>
      </c>
      <c r="K165" s="17" t="s">
        <v>772</v>
      </c>
      <c r="L165" s="15">
        <f>+Tabla2[[#This Row],[Fecha de Documento]]+15</f>
        <v>45415</v>
      </c>
    </row>
    <row r="166" spans="1:12" s="18" customFormat="1" ht="110.25" x14ac:dyDescent="0.25">
      <c r="A166" s="14" t="s">
        <v>207</v>
      </c>
      <c r="B166" s="14" t="s">
        <v>74</v>
      </c>
      <c r="C166" s="15" t="s">
        <v>360</v>
      </c>
      <c r="D166" s="14" t="s">
        <v>475</v>
      </c>
      <c r="E166" s="15" t="s">
        <v>545</v>
      </c>
      <c r="F166" s="16" t="s">
        <v>605</v>
      </c>
      <c r="G166" s="14" t="s">
        <v>713</v>
      </c>
      <c r="H166" s="19">
        <v>1406548.77</v>
      </c>
      <c r="I166" s="19">
        <v>1406548.77</v>
      </c>
      <c r="J166" s="47" t="s">
        <v>771</v>
      </c>
      <c r="K166" s="17" t="s">
        <v>772</v>
      </c>
      <c r="L166" s="15">
        <f>+Tabla2[[#This Row],[Fecha de Documento]]+15</f>
        <v>45408</v>
      </c>
    </row>
    <row r="167" spans="1:12" s="18" customFormat="1" ht="126" x14ac:dyDescent="0.25">
      <c r="A167" s="14" t="s">
        <v>208</v>
      </c>
      <c r="B167" s="14" t="s">
        <v>74</v>
      </c>
      <c r="C167" s="15" t="s">
        <v>359</v>
      </c>
      <c r="D167" s="14" t="s">
        <v>476</v>
      </c>
      <c r="E167" s="15" t="s">
        <v>275</v>
      </c>
      <c r="F167" s="16" t="s">
        <v>338</v>
      </c>
      <c r="G167" s="14" t="s">
        <v>714</v>
      </c>
      <c r="H167" s="19">
        <v>15548</v>
      </c>
      <c r="I167" s="19">
        <v>15548</v>
      </c>
      <c r="J167" s="47" t="s">
        <v>771</v>
      </c>
      <c r="K167" s="17" t="s">
        <v>772</v>
      </c>
      <c r="L167" s="15">
        <f>+Tabla2[[#This Row],[Fecha de Documento]]+15</f>
        <v>45416</v>
      </c>
    </row>
    <row r="168" spans="1:12" s="18" customFormat="1" ht="126" x14ac:dyDescent="0.25">
      <c r="A168" s="14" t="s">
        <v>209</v>
      </c>
      <c r="B168" s="14" t="s">
        <v>74</v>
      </c>
      <c r="C168" s="15" t="s">
        <v>376</v>
      </c>
      <c r="D168" s="14" t="s">
        <v>477</v>
      </c>
      <c r="E168" s="15" t="s">
        <v>578</v>
      </c>
      <c r="F168" s="16" t="s">
        <v>606</v>
      </c>
      <c r="G168" s="14" t="s">
        <v>715</v>
      </c>
      <c r="H168" s="19">
        <v>367114.94</v>
      </c>
      <c r="I168" s="19">
        <v>367114.94</v>
      </c>
      <c r="J168" s="47" t="s">
        <v>771</v>
      </c>
      <c r="K168" s="17" t="s">
        <v>772</v>
      </c>
      <c r="L168" s="15">
        <f>+Tabla2[[#This Row],[Fecha de Documento]]+15</f>
        <v>45407</v>
      </c>
    </row>
    <row r="169" spans="1:12" s="18" customFormat="1" ht="141.75" x14ac:dyDescent="0.25">
      <c r="A169" s="14" t="s">
        <v>210</v>
      </c>
      <c r="B169" s="14" t="s">
        <v>74</v>
      </c>
      <c r="C169" s="15" t="s">
        <v>358</v>
      </c>
      <c r="D169" s="14" t="s">
        <v>478</v>
      </c>
      <c r="E169" s="15" t="s">
        <v>367</v>
      </c>
      <c r="F169" s="16" t="s">
        <v>606</v>
      </c>
      <c r="G169" s="14" t="s">
        <v>716</v>
      </c>
      <c r="H169" s="19">
        <v>5039654.9000000004</v>
      </c>
      <c r="I169" s="19">
        <v>5039654.9000000004</v>
      </c>
      <c r="J169" s="47" t="s">
        <v>771</v>
      </c>
      <c r="K169" s="17" t="s">
        <v>772</v>
      </c>
      <c r="L169" s="15">
        <f>+Tabla2[[#This Row],[Fecha de Documento]]+15</f>
        <v>45415</v>
      </c>
    </row>
    <row r="170" spans="1:12" s="18" customFormat="1" ht="110.25" x14ac:dyDescent="0.25">
      <c r="A170" s="14" t="s">
        <v>211</v>
      </c>
      <c r="B170" s="14" t="s">
        <v>74</v>
      </c>
      <c r="C170" s="15" t="s">
        <v>371</v>
      </c>
      <c r="D170" s="14" t="s">
        <v>479</v>
      </c>
      <c r="E170" s="15" t="s">
        <v>292</v>
      </c>
      <c r="F170" s="16" t="s">
        <v>339</v>
      </c>
      <c r="G170" s="14" t="s">
        <v>717</v>
      </c>
      <c r="H170" s="19">
        <v>3600</v>
      </c>
      <c r="I170" s="19">
        <v>3600</v>
      </c>
      <c r="J170" s="47" t="s">
        <v>771</v>
      </c>
      <c r="K170" s="17" t="s">
        <v>772</v>
      </c>
      <c r="L170" s="15">
        <f>+Tabla2[[#This Row],[Fecha de Documento]]+15</f>
        <v>45423</v>
      </c>
    </row>
    <row r="171" spans="1:12" s="18" customFormat="1" ht="110.25" x14ac:dyDescent="0.25">
      <c r="A171" s="14" t="s">
        <v>212</v>
      </c>
      <c r="B171" s="14" t="s">
        <v>74</v>
      </c>
      <c r="C171" s="15" t="s">
        <v>371</v>
      </c>
      <c r="D171" s="14" t="s">
        <v>479</v>
      </c>
      <c r="E171" s="15" t="s">
        <v>290</v>
      </c>
      <c r="F171" s="16" t="s">
        <v>339</v>
      </c>
      <c r="G171" s="14" t="s">
        <v>717</v>
      </c>
      <c r="H171" s="19">
        <v>4200</v>
      </c>
      <c r="I171" s="19">
        <v>4200</v>
      </c>
      <c r="J171" s="47" t="s">
        <v>771</v>
      </c>
      <c r="K171" s="17" t="s">
        <v>772</v>
      </c>
      <c r="L171" s="15">
        <f>+Tabla2[[#This Row],[Fecha de Documento]]+15</f>
        <v>45423</v>
      </c>
    </row>
    <row r="172" spans="1:12" s="18" customFormat="1" ht="110.25" x14ac:dyDescent="0.25">
      <c r="A172" s="14" t="s">
        <v>59</v>
      </c>
      <c r="B172" s="14" t="s">
        <v>74</v>
      </c>
      <c r="C172" s="15" t="s">
        <v>371</v>
      </c>
      <c r="D172" s="14" t="s">
        <v>479</v>
      </c>
      <c r="E172" s="15" t="s">
        <v>80</v>
      </c>
      <c r="F172" s="16" t="s">
        <v>339</v>
      </c>
      <c r="G172" s="14" t="s">
        <v>717</v>
      </c>
      <c r="H172" s="19">
        <v>2050</v>
      </c>
      <c r="I172" s="19">
        <v>2050</v>
      </c>
      <c r="J172" s="47" t="s">
        <v>771</v>
      </c>
      <c r="K172" s="17" t="s">
        <v>772</v>
      </c>
      <c r="L172" s="15">
        <f>+Tabla2[[#This Row],[Fecha de Documento]]+15</f>
        <v>45423</v>
      </c>
    </row>
    <row r="173" spans="1:12" s="18" customFormat="1" ht="173.25" x14ac:dyDescent="0.25">
      <c r="A173" s="14" t="s">
        <v>213</v>
      </c>
      <c r="B173" s="14" t="s">
        <v>74</v>
      </c>
      <c r="C173" s="15" t="s">
        <v>376</v>
      </c>
      <c r="D173" s="14" t="s">
        <v>480</v>
      </c>
      <c r="E173" s="15" t="s">
        <v>80</v>
      </c>
      <c r="F173" s="16" t="s">
        <v>340</v>
      </c>
      <c r="G173" s="14" t="s">
        <v>718</v>
      </c>
      <c r="H173" s="19">
        <v>575840</v>
      </c>
      <c r="I173" s="19">
        <v>575840</v>
      </c>
      <c r="J173" s="47" t="s">
        <v>771</v>
      </c>
      <c r="K173" s="17" t="s">
        <v>772</v>
      </c>
      <c r="L173" s="15">
        <f>+Tabla2[[#This Row],[Fecha de Documento]]+15</f>
        <v>45407</v>
      </c>
    </row>
    <row r="174" spans="1:12" s="18" customFormat="1" ht="126" x14ac:dyDescent="0.25">
      <c r="A174" s="14" t="s">
        <v>214</v>
      </c>
      <c r="B174" s="14" t="s">
        <v>74</v>
      </c>
      <c r="C174" s="15" t="s">
        <v>365</v>
      </c>
      <c r="D174" s="14" t="s">
        <v>481</v>
      </c>
      <c r="E174" s="15" t="s">
        <v>542</v>
      </c>
      <c r="F174" s="16" t="s">
        <v>341</v>
      </c>
      <c r="G174" s="14" t="s">
        <v>719</v>
      </c>
      <c r="H174" s="19">
        <v>156000</v>
      </c>
      <c r="I174" s="19">
        <v>156000</v>
      </c>
      <c r="J174" s="47" t="s">
        <v>771</v>
      </c>
      <c r="K174" s="17" t="s">
        <v>772</v>
      </c>
      <c r="L174" s="15">
        <f>+Tabla2[[#This Row],[Fecha de Documento]]+15</f>
        <v>45419</v>
      </c>
    </row>
    <row r="175" spans="1:12" s="18" customFormat="1" ht="110.25" x14ac:dyDescent="0.25">
      <c r="A175" s="14" t="s">
        <v>60</v>
      </c>
      <c r="B175" s="14" t="s">
        <v>74</v>
      </c>
      <c r="C175" s="15" t="s">
        <v>364</v>
      </c>
      <c r="D175" s="14" t="s">
        <v>482</v>
      </c>
      <c r="E175" s="15" t="s">
        <v>545</v>
      </c>
      <c r="F175" s="16" t="s">
        <v>341</v>
      </c>
      <c r="G175" s="14" t="s">
        <v>720</v>
      </c>
      <c r="H175" s="19">
        <v>50000</v>
      </c>
      <c r="I175" s="19">
        <v>50000</v>
      </c>
      <c r="J175" s="47" t="s">
        <v>771</v>
      </c>
      <c r="K175" s="17" t="s">
        <v>772</v>
      </c>
      <c r="L175" s="15">
        <f>+Tabla2[[#This Row],[Fecha de Documento]]+15</f>
        <v>45405</v>
      </c>
    </row>
    <row r="176" spans="1:12" s="18" customFormat="1" ht="94.5" x14ac:dyDescent="0.25">
      <c r="A176" s="14" t="s">
        <v>215</v>
      </c>
      <c r="B176" s="14" t="s">
        <v>74</v>
      </c>
      <c r="C176" s="15" t="s">
        <v>361</v>
      </c>
      <c r="D176" s="14" t="s">
        <v>483</v>
      </c>
      <c r="E176" s="15" t="s">
        <v>579</v>
      </c>
      <c r="F176" s="16" t="s">
        <v>607</v>
      </c>
      <c r="G176" s="14" t="s">
        <v>721</v>
      </c>
      <c r="H176" s="19">
        <v>59059</v>
      </c>
      <c r="I176" s="19">
        <v>59059</v>
      </c>
      <c r="J176" s="47" t="s">
        <v>771</v>
      </c>
      <c r="K176" s="17" t="s">
        <v>772</v>
      </c>
      <c r="L176" s="15">
        <f>+Tabla2[[#This Row],[Fecha de Documento]]+15</f>
        <v>45406</v>
      </c>
    </row>
    <row r="177" spans="1:12" s="18" customFormat="1" ht="141.75" x14ac:dyDescent="0.25">
      <c r="A177" s="14" t="s">
        <v>216</v>
      </c>
      <c r="B177" s="14" t="s">
        <v>74</v>
      </c>
      <c r="C177" s="15" t="s">
        <v>377</v>
      </c>
      <c r="D177" s="14" t="s">
        <v>484</v>
      </c>
      <c r="E177" s="15" t="s">
        <v>580</v>
      </c>
      <c r="F177" s="16" t="s">
        <v>342</v>
      </c>
      <c r="G177" s="14" t="s">
        <v>722</v>
      </c>
      <c r="H177" s="19">
        <v>127593.4</v>
      </c>
      <c r="I177" s="19">
        <v>127593.4</v>
      </c>
      <c r="J177" s="47" t="s">
        <v>771</v>
      </c>
      <c r="K177" s="17" t="s">
        <v>772</v>
      </c>
      <c r="L177" s="15">
        <f>+Tabla2[[#This Row],[Fecha de Documento]]+15</f>
        <v>45420</v>
      </c>
    </row>
    <row r="178" spans="1:12" s="18" customFormat="1" ht="141.75" x14ac:dyDescent="0.25">
      <c r="A178" s="14" t="s">
        <v>217</v>
      </c>
      <c r="B178" s="14" t="s">
        <v>74</v>
      </c>
      <c r="C178" s="15" t="s">
        <v>360</v>
      </c>
      <c r="D178" s="14" t="s">
        <v>485</v>
      </c>
      <c r="E178" s="15" t="s">
        <v>577</v>
      </c>
      <c r="F178" s="16" t="s">
        <v>608</v>
      </c>
      <c r="G178" s="14" t="s">
        <v>723</v>
      </c>
      <c r="H178" s="19">
        <v>29997.96</v>
      </c>
      <c r="I178" s="19">
        <v>29997.96</v>
      </c>
      <c r="J178" s="47" t="s">
        <v>771</v>
      </c>
      <c r="K178" s="17" t="s">
        <v>772</v>
      </c>
      <c r="L178" s="15">
        <f>+Tabla2[[#This Row],[Fecha de Documento]]+15</f>
        <v>45408</v>
      </c>
    </row>
    <row r="179" spans="1:12" s="18" customFormat="1" ht="94.5" x14ac:dyDescent="0.25">
      <c r="A179" s="14" t="s">
        <v>61</v>
      </c>
      <c r="B179" s="14" t="s">
        <v>74</v>
      </c>
      <c r="C179" s="15" t="s">
        <v>370</v>
      </c>
      <c r="D179" s="14" t="s">
        <v>486</v>
      </c>
      <c r="E179" s="15" t="s">
        <v>284</v>
      </c>
      <c r="F179" s="16" t="s">
        <v>343</v>
      </c>
      <c r="G179" s="14" t="s">
        <v>724</v>
      </c>
      <c r="H179" s="19">
        <v>48867.199999999997</v>
      </c>
      <c r="I179" s="19">
        <v>48867.199999999997</v>
      </c>
      <c r="J179" s="47" t="s">
        <v>771</v>
      </c>
      <c r="K179" s="17" t="s">
        <v>772</v>
      </c>
      <c r="L179" s="15">
        <f>+Tabla2[[#This Row],[Fecha de Documento]]+15</f>
        <v>45398</v>
      </c>
    </row>
    <row r="180" spans="1:12" s="18" customFormat="1" ht="94.5" x14ac:dyDescent="0.25">
      <c r="A180" s="14" t="s">
        <v>218</v>
      </c>
      <c r="B180" s="14" t="s">
        <v>74</v>
      </c>
      <c r="C180" s="15" t="s">
        <v>370</v>
      </c>
      <c r="D180" s="14" t="s">
        <v>486</v>
      </c>
      <c r="E180" s="15" t="s">
        <v>298</v>
      </c>
      <c r="F180" s="16" t="s">
        <v>343</v>
      </c>
      <c r="G180" s="14" t="s">
        <v>724</v>
      </c>
      <c r="H180" s="19">
        <v>32116.959999999999</v>
      </c>
      <c r="I180" s="19">
        <v>32116.959999999999</v>
      </c>
      <c r="J180" s="47" t="s">
        <v>771</v>
      </c>
      <c r="K180" s="17" t="s">
        <v>772</v>
      </c>
      <c r="L180" s="15">
        <f>+Tabla2[[#This Row],[Fecha de Documento]]+15</f>
        <v>45398</v>
      </c>
    </row>
    <row r="181" spans="1:12" s="18" customFormat="1" ht="94.5" x14ac:dyDescent="0.25">
      <c r="A181" s="14" t="s">
        <v>62</v>
      </c>
      <c r="B181" s="14" t="s">
        <v>74</v>
      </c>
      <c r="C181" s="15" t="s">
        <v>370</v>
      </c>
      <c r="D181" s="14" t="s">
        <v>486</v>
      </c>
      <c r="E181" s="15" t="s">
        <v>581</v>
      </c>
      <c r="F181" s="16" t="s">
        <v>343</v>
      </c>
      <c r="G181" s="14" t="s">
        <v>724</v>
      </c>
      <c r="H181" s="19">
        <v>61385.56</v>
      </c>
      <c r="I181" s="19">
        <v>61385.56</v>
      </c>
      <c r="J181" s="47" t="s">
        <v>771</v>
      </c>
      <c r="K181" s="17" t="s">
        <v>772</v>
      </c>
      <c r="L181" s="15">
        <f>+Tabla2[[#This Row],[Fecha de Documento]]+15</f>
        <v>45398</v>
      </c>
    </row>
    <row r="182" spans="1:12" s="18" customFormat="1" ht="94.5" x14ac:dyDescent="0.25">
      <c r="A182" s="14" t="s">
        <v>219</v>
      </c>
      <c r="B182" s="14" t="s">
        <v>74</v>
      </c>
      <c r="C182" s="15" t="s">
        <v>370</v>
      </c>
      <c r="D182" s="14" t="s">
        <v>486</v>
      </c>
      <c r="E182" s="15" t="s">
        <v>306</v>
      </c>
      <c r="F182" s="16" t="s">
        <v>343</v>
      </c>
      <c r="G182" s="14" t="s">
        <v>724</v>
      </c>
      <c r="H182" s="19">
        <v>12852</v>
      </c>
      <c r="I182" s="19">
        <v>12852</v>
      </c>
      <c r="J182" s="47" t="s">
        <v>771</v>
      </c>
      <c r="K182" s="17" t="s">
        <v>772</v>
      </c>
      <c r="L182" s="15">
        <f>+Tabla2[[#This Row],[Fecha de Documento]]+15</f>
        <v>45398</v>
      </c>
    </row>
    <row r="183" spans="1:12" s="18" customFormat="1" ht="94.5" x14ac:dyDescent="0.25">
      <c r="A183" s="14" t="s">
        <v>63</v>
      </c>
      <c r="B183" s="14" t="s">
        <v>74</v>
      </c>
      <c r="C183" s="15" t="s">
        <v>370</v>
      </c>
      <c r="D183" s="14" t="s">
        <v>486</v>
      </c>
      <c r="E183" s="15" t="s">
        <v>315</v>
      </c>
      <c r="F183" s="16" t="s">
        <v>343</v>
      </c>
      <c r="G183" s="14" t="s">
        <v>724</v>
      </c>
      <c r="H183" s="19">
        <v>14280</v>
      </c>
      <c r="I183" s="19">
        <v>14280</v>
      </c>
      <c r="J183" s="47" t="s">
        <v>771</v>
      </c>
      <c r="K183" s="17" t="s">
        <v>772</v>
      </c>
      <c r="L183" s="15">
        <f>+Tabla2[[#This Row],[Fecha de Documento]]+15</f>
        <v>45398</v>
      </c>
    </row>
    <row r="184" spans="1:12" s="18" customFormat="1" ht="94.5" x14ac:dyDescent="0.25">
      <c r="A184" s="14" t="s">
        <v>220</v>
      </c>
      <c r="B184" s="14" t="s">
        <v>74</v>
      </c>
      <c r="C184" s="15" t="s">
        <v>370</v>
      </c>
      <c r="D184" s="14" t="s">
        <v>486</v>
      </c>
      <c r="E184" s="15" t="s">
        <v>294</v>
      </c>
      <c r="F184" s="16" t="s">
        <v>343</v>
      </c>
      <c r="G184" s="14" t="s">
        <v>724</v>
      </c>
      <c r="H184" s="19">
        <v>38706.839999999997</v>
      </c>
      <c r="I184" s="19">
        <v>38706.839999999997</v>
      </c>
      <c r="J184" s="47" t="s">
        <v>771</v>
      </c>
      <c r="K184" s="17" t="s">
        <v>772</v>
      </c>
      <c r="L184" s="15">
        <f>+Tabla2[[#This Row],[Fecha de Documento]]+15</f>
        <v>45398</v>
      </c>
    </row>
    <row r="185" spans="1:12" s="18" customFormat="1" ht="94.5" x14ac:dyDescent="0.25">
      <c r="A185" s="14" t="s">
        <v>221</v>
      </c>
      <c r="B185" s="14" t="s">
        <v>74</v>
      </c>
      <c r="C185" s="15" t="s">
        <v>370</v>
      </c>
      <c r="D185" s="14" t="s">
        <v>486</v>
      </c>
      <c r="E185" s="15" t="s">
        <v>291</v>
      </c>
      <c r="F185" s="16" t="s">
        <v>343</v>
      </c>
      <c r="G185" s="14" t="s">
        <v>724</v>
      </c>
      <c r="H185" s="19">
        <v>18207</v>
      </c>
      <c r="I185" s="19">
        <v>18207</v>
      </c>
      <c r="J185" s="47" t="s">
        <v>771</v>
      </c>
      <c r="K185" s="17" t="s">
        <v>772</v>
      </c>
      <c r="L185" s="15">
        <f>+Tabla2[[#This Row],[Fecha de Documento]]+15</f>
        <v>45398</v>
      </c>
    </row>
    <row r="186" spans="1:12" s="18" customFormat="1" ht="94.5" x14ac:dyDescent="0.25">
      <c r="A186" s="14" t="s">
        <v>64</v>
      </c>
      <c r="B186" s="14" t="s">
        <v>74</v>
      </c>
      <c r="C186" s="15" t="s">
        <v>370</v>
      </c>
      <c r="D186" s="14" t="s">
        <v>486</v>
      </c>
      <c r="E186" s="15" t="s">
        <v>280</v>
      </c>
      <c r="F186" s="16" t="s">
        <v>343</v>
      </c>
      <c r="G186" s="14" t="s">
        <v>724</v>
      </c>
      <c r="H186" s="19">
        <v>42767.92</v>
      </c>
      <c r="I186" s="19">
        <v>42767.92</v>
      </c>
      <c r="J186" s="47" t="s">
        <v>771</v>
      </c>
      <c r="K186" s="17" t="s">
        <v>772</v>
      </c>
      <c r="L186" s="15">
        <f>+Tabla2[[#This Row],[Fecha de Documento]]+15</f>
        <v>45398</v>
      </c>
    </row>
    <row r="187" spans="1:12" s="18" customFormat="1" ht="110.25" x14ac:dyDescent="0.25">
      <c r="A187" s="14" t="s">
        <v>222</v>
      </c>
      <c r="B187" s="14" t="s">
        <v>74</v>
      </c>
      <c r="C187" s="15" t="s">
        <v>372</v>
      </c>
      <c r="D187" s="14" t="s">
        <v>487</v>
      </c>
      <c r="E187" s="15" t="s">
        <v>370</v>
      </c>
      <c r="F187" s="16" t="s">
        <v>344</v>
      </c>
      <c r="G187" s="14" t="s">
        <v>725</v>
      </c>
      <c r="H187" s="19">
        <v>16367.74</v>
      </c>
      <c r="I187" s="19">
        <v>16367.74</v>
      </c>
      <c r="J187" s="47" t="s">
        <v>771</v>
      </c>
      <c r="K187" s="17" t="s">
        <v>772</v>
      </c>
      <c r="L187" s="15">
        <f>+Tabla2[[#This Row],[Fecha de Documento]]+15</f>
        <v>45412</v>
      </c>
    </row>
    <row r="188" spans="1:12" s="18" customFormat="1" ht="110.25" x14ac:dyDescent="0.25">
      <c r="A188" s="14" t="s">
        <v>223</v>
      </c>
      <c r="B188" s="14" t="s">
        <v>74</v>
      </c>
      <c r="C188" s="15" t="s">
        <v>363</v>
      </c>
      <c r="D188" s="14" t="s">
        <v>488</v>
      </c>
      <c r="E188" s="15" t="s">
        <v>367</v>
      </c>
      <c r="F188" s="16" t="s">
        <v>609</v>
      </c>
      <c r="G188" s="14" t="s">
        <v>726</v>
      </c>
      <c r="H188" s="19">
        <v>214784</v>
      </c>
      <c r="I188" s="19">
        <v>214784</v>
      </c>
      <c r="J188" s="47" t="s">
        <v>771</v>
      </c>
      <c r="K188" s="17" t="s">
        <v>772</v>
      </c>
      <c r="L188" s="15">
        <f>+Tabla2[[#This Row],[Fecha de Documento]]+15</f>
        <v>45422</v>
      </c>
    </row>
    <row r="189" spans="1:12" s="18" customFormat="1" ht="110.25" x14ac:dyDescent="0.25">
      <c r="A189" s="14" t="s">
        <v>224</v>
      </c>
      <c r="B189" s="14" t="s">
        <v>74</v>
      </c>
      <c r="C189" s="15" t="s">
        <v>378</v>
      </c>
      <c r="D189" s="14" t="s">
        <v>489</v>
      </c>
      <c r="E189" s="15" t="s">
        <v>582</v>
      </c>
      <c r="F189" s="16" t="s">
        <v>345</v>
      </c>
      <c r="G189" s="14" t="s">
        <v>727</v>
      </c>
      <c r="H189" s="19">
        <v>110141.2</v>
      </c>
      <c r="I189" s="19">
        <v>110141.2</v>
      </c>
      <c r="J189" s="47" t="s">
        <v>771</v>
      </c>
      <c r="K189" s="17" t="s">
        <v>772</v>
      </c>
      <c r="L189" s="15">
        <f>+Tabla2[[#This Row],[Fecha de Documento]]+15</f>
        <v>45421</v>
      </c>
    </row>
    <row r="190" spans="1:12" s="18" customFormat="1" ht="110.25" x14ac:dyDescent="0.25">
      <c r="A190" s="14" t="s">
        <v>225</v>
      </c>
      <c r="B190" s="14" t="s">
        <v>74</v>
      </c>
      <c r="C190" s="15" t="s">
        <v>367</v>
      </c>
      <c r="D190" s="14" t="s">
        <v>490</v>
      </c>
      <c r="E190" s="15" t="s">
        <v>277</v>
      </c>
      <c r="F190" s="16" t="s">
        <v>345</v>
      </c>
      <c r="G190" s="14" t="s">
        <v>728</v>
      </c>
      <c r="H190" s="19">
        <v>69643.600000000006</v>
      </c>
      <c r="I190" s="19">
        <v>69643.600000000006</v>
      </c>
      <c r="J190" s="47" t="s">
        <v>771</v>
      </c>
      <c r="K190" s="17" t="s">
        <v>772</v>
      </c>
      <c r="L190" s="15">
        <f>+Tabla2[[#This Row],[Fecha de Documento]]+15</f>
        <v>45400</v>
      </c>
    </row>
    <row r="191" spans="1:12" s="18" customFormat="1" ht="94.5" x14ac:dyDescent="0.25">
      <c r="A191" s="14" t="s">
        <v>226</v>
      </c>
      <c r="B191" s="14" t="s">
        <v>74</v>
      </c>
      <c r="C191" s="15" t="s">
        <v>364</v>
      </c>
      <c r="D191" s="14" t="s">
        <v>491</v>
      </c>
      <c r="E191" s="15" t="s">
        <v>288</v>
      </c>
      <c r="F191" s="16" t="s">
        <v>610</v>
      </c>
      <c r="G191" s="14" t="s">
        <v>729</v>
      </c>
      <c r="H191" s="19">
        <v>2478</v>
      </c>
      <c r="I191" s="19">
        <v>2478</v>
      </c>
      <c r="J191" s="47" t="s">
        <v>771</v>
      </c>
      <c r="K191" s="17" t="s">
        <v>772</v>
      </c>
      <c r="L191" s="15">
        <f>+Tabla2[[#This Row],[Fecha de Documento]]+15</f>
        <v>45405</v>
      </c>
    </row>
    <row r="192" spans="1:12" s="18" customFormat="1" ht="94.5" x14ac:dyDescent="0.25">
      <c r="A192" s="14" t="s">
        <v>227</v>
      </c>
      <c r="B192" s="14" t="s">
        <v>74</v>
      </c>
      <c r="C192" s="15" t="s">
        <v>364</v>
      </c>
      <c r="D192" s="14" t="s">
        <v>491</v>
      </c>
      <c r="E192" s="15" t="s">
        <v>268</v>
      </c>
      <c r="F192" s="16" t="s">
        <v>610</v>
      </c>
      <c r="G192" s="14" t="s">
        <v>729</v>
      </c>
      <c r="H192" s="19">
        <v>10738</v>
      </c>
      <c r="I192" s="19">
        <v>10738</v>
      </c>
      <c r="J192" s="47" t="s">
        <v>771</v>
      </c>
      <c r="K192" s="17" t="s">
        <v>772</v>
      </c>
      <c r="L192" s="15">
        <f>+Tabla2[[#This Row],[Fecha de Documento]]+15</f>
        <v>45405</v>
      </c>
    </row>
    <row r="193" spans="1:12" s="18" customFormat="1" ht="126" x14ac:dyDescent="0.25">
      <c r="A193" s="14" t="s">
        <v>228</v>
      </c>
      <c r="B193" s="14" t="s">
        <v>74</v>
      </c>
      <c r="C193" s="15" t="s">
        <v>378</v>
      </c>
      <c r="D193" s="14" t="s">
        <v>492</v>
      </c>
      <c r="E193" s="15" t="s">
        <v>366</v>
      </c>
      <c r="F193" s="16" t="s">
        <v>610</v>
      </c>
      <c r="G193" s="14" t="s">
        <v>730</v>
      </c>
      <c r="H193" s="19">
        <v>7965</v>
      </c>
      <c r="I193" s="19">
        <v>7965</v>
      </c>
      <c r="J193" s="47" t="s">
        <v>771</v>
      </c>
      <c r="K193" s="17" t="s">
        <v>772</v>
      </c>
      <c r="L193" s="15">
        <f>+Tabla2[[#This Row],[Fecha de Documento]]+15</f>
        <v>45421</v>
      </c>
    </row>
    <row r="194" spans="1:12" s="18" customFormat="1" ht="110.25" x14ac:dyDescent="0.25">
      <c r="A194" s="14" t="s">
        <v>229</v>
      </c>
      <c r="B194" s="14" t="s">
        <v>74</v>
      </c>
      <c r="C194" s="15" t="s">
        <v>372</v>
      </c>
      <c r="D194" s="14" t="s">
        <v>493</v>
      </c>
      <c r="E194" s="15" t="s">
        <v>268</v>
      </c>
      <c r="F194" s="16" t="s">
        <v>611</v>
      </c>
      <c r="G194" s="14" t="s">
        <v>731</v>
      </c>
      <c r="H194" s="19">
        <v>107280.88</v>
      </c>
      <c r="I194" s="19">
        <v>107280.88</v>
      </c>
      <c r="J194" s="47" t="s">
        <v>771</v>
      </c>
      <c r="K194" s="17" t="s">
        <v>772</v>
      </c>
      <c r="L194" s="15">
        <f>+Tabla2[[#This Row],[Fecha de Documento]]+15</f>
        <v>45412</v>
      </c>
    </row>
    <row r="195" spans="1:12" s="18" customFormat="1" ht="110.25" x14ac:dyDescent="0.25">
      <c r="A195" s="14" t="s">
        <v>230</v>
      </c>
      <c r="B195" s="14" t="s">
        <v>74</v>
      </c>
      <c r="C195" s="15" t="s">
        <v>369</v>
      </c>
      <c r="D195" s="14" t="s">
        <v>494</v>
      </c>
      <c r="E195" s="15" t="s">
        <v>375</v>
      </c>
      <c r="F195" s="16" t="s">
        <v>611</v>
      </c>
      <c r="G195" s="14" t="s">
        <v>732</v>
      </c>
      <c r="H195" s="19">
        <v>75638</v>
      </c>
      <c r="I195" s="19">
        <v>75638</v>
      </c>
      <c r="J195" s="47" t="s">
        <v>771</v>
      </c>
      <c r="K195" s="17" t="s">
        <v>772</v>
      </c>
      <c r="L195" s="15">
        <f>+Tabla2[[#This Row],[Fecha de Documento]]+15</f>
        <v>45413</v>
      </c>
    </row>
    <row r="196" spans="1:12" s="18" customFormat="1" ht="126" x14ac:dyDescent="0.25">
      <c r="A196" s="14" t="s">
        <v>231</v>
      </c>
      <c r="B196" s="14" t="s">
        <v>74</v>
      </c>
      <c r="C196" s="15" t="s">
        <v>358</v>
      </c>
      <c r="D196" s="14" t="s">
        <v>495</v>
      </c>
      <c r="E196" s="15" t="s">
        <v>375</v>
      </c>
      <c r="F196" s="16" t="s">
        <v>612</v>
      </c>
      <c r="G196" s="14" t="s">
        <v>733</v>
      </c>
      <c r="H196" s="19">
        <v>23600</v>
      </c>
      <c r="I196" s="19">
        <v>23600</v>
      </c>
      <c r="J196" s="47" t="s">
        <v>771</v>
      </c>
      <c r="K196" s="17" t="s">
        <v>772</v>
      </c>
      <c r="L196" s="15">
        <f>+Tabla2[[#This Row],[Fecha de Documento]]+15</f>
        <v>45415</v>
      </c>
    </row>
    <row r="197" spans="1:12" s="18" customFormat="1" ht="110.25" x14ac:dyDescent="0.25">
      <c r="A197" s="14" t="s">
        <v>232</v>
      </c>
      <c r="B197" s="14" t="s">
        <v>74</v>
      </c>
      <c r="C197" s="15" t="s">
        <v>364</v>
      </c>
      <c r="D197" s="14" t="s">
        <v>496</v>
      </c>
      <c r="E197" s="15" t="s">
        <v>578</v>
      </c>
      <c r="F197" s="16" t="s">
        <v>613</v>
      </c>
      <c r="G197" s="14" t="s">
        <v>734</v>
      </c>
      <c r="H197" s="19">
        <v>138130.79999999999</v>
      </c>
      <c r="I197" s="19">
        <v>138130.79999999999</v>
      </c>
      <c r="J197" s="47" t="s">
        <v>771</v>
      </c>
      <c r="K197" s="17" t="s">
        <v>772</v>
      </c>
      <c r="L197" s="15">
        <f>+Tabla2[[#This Row],[Fecha de Documento]]+15</f>
        <v>45405</v>
      </c>
    </row>
    <row r="198" spans="1:12" s="18" customFormat="1" ht="110.25" x14ac:dyDescent="0.25">
      <c r="A198" s="14" t="s">
        <v>65</v>
      </c>
      <c r="B198" s="14" t="s">
        <v>74</v>
      </c>
      <c r="C198" s="15" t="s">
        <v>367</v>
      </c>
      <c r="D198" s="14" t="s">
        <v>497</v>
      </c>
      <c r="E198" s="15" t="s">
        <v>578</v>
      </c>
      <c r="F198" s="16" t="s">
        <v>613</v>
      </c>
      <c r="G198" s="14" t="s">
        <v>735</v>
      </c>
      <c r="H198" s="19">
        <v>703793.3</v>
      </c>
      <c r="I198" s="19">
        <v>703793.3</v>
      </c>
      <c r="J198" s="47" t="s">
        <v>771</v>
      </c>
      <c r="K198" s="17" t="s">
        <v>772</v>
      </c>
      <c r="L198" s="15">
        <f>+Tabla2[[#This Row],[Fecha de Documento]]+15</f>
        <v>45400</v>
      </c>
    </row>
    <row r="199" spans="1:12" s="18" customFormat="1" ht="126" x14ac:dyDescent="0.25">
      <c r="A199" s="14" t="s">
        <v>233</v>
      </c>
      <c r="B199" s="14" t="s">
        <v>74</v>
      </c>
      <c r="C199" s="15" t="s">
        <v>363</v>
      </c>
      <c r="D199" s="14" t="s">
        <v>498</v>
      </c>
      <c r="E199" s="15" t="s">
        <v>358</v>
      </c>
      <c r="F199" s="16" t="s">
        <v>346</v>
      </c>
      <c r="G199" s="14" t="s">
        <v>736</v>
      </c>
      <c r="H199" s="19">
        <v>94764.9</v>
      </c>
      <c r="I199" s="19">
        <v>94764.9</v>
      </c>
      <c r="J199" s="47" t="s">
        <v>771</v>
      </c>
      <c r="K199" s="17" t="s">
        <v>772</v>
      </c>
      <c r="L199" s="15">
        <f>+Tabla2[[#This Row],[Fecha de Documento]]+15</f>
        <v>45422</v>
      </c>
    </row>
    <row r="200" spans="1:12" s="18" customFormat="1" ht="110.25" x14ac:dyDescent="0.25">
      <c r="A200" s="14" t="s">
        <v>66</v>
      </c>
      <c r="B200" s="14" t="s">
        <v>74</v>
      </c>
      <c r="C200" s="15" t="s">
        <v>374</v>
      </c>
      <c r="D200" s="14" t="s">
        <v>499</v>
      </c>
      <c r="E200" s="15" t="s">
        <v>571</v>
      </c>
      <c r="F200" s="16" t="s">
        <v>347</v>
      </c>
      <c r="G200" s="14" t="s">
        <v>737</v>
      </c>
      <c r="H200" s="19">
        <v>61680.959999999999</v>
      </c>
      <c r="I200" s="19">
        <v>61680.959999999999</v>
      </c>
      <c r="J200" s="47" t="s">
        <v>771</v>
      </c>
      <c r="K200" s="17" t="s">
        <v>772</v>
      </c>
      <c r="L200" s="15">
        <f>+Tabla2[[#This Row],[Fecha de Documento]]+15</f>
        <v>45427</v>
      </c>
    </row>
    <row r="201" spans="1:12" s="18" customFormat="1" ht="110.25" x14ac:dyDescent="0.25">
      <c r="A201" s="14" t="s">
        <v>234</v>
      </c>
      <c r="B201" s="14" t="s">
        <v>74</v>
      </c>
      <c r="C201" s="15" t="s">
        <v>377</v>
      </c>
      <c r="D201" s="14" t="s">
        <v>500</v>
      </c>
      <c r="E201" s="15" t="s">
        <v>86</v>
      </c>
      <c r="F201" s="16" t="s">
        <v>347</v>
      </c>
      <c r="G201" s="14" t="s">
        <v>738</v>
      </c>
      <c r="H201" s="19">
        <v>17381.400000000001</v>
      </c>
      <c r="I201" s="19">
        <v>17381.400000000001</v>
      </c>
      <c r="J201" s="47" t="s">
        <v>771</v>
      </c>
      <c r="K201" s="17" t="s">
        <v>772</v>
      </c>
      <c r="L201" s="15">
        <f>+Tabla2[[#This Row],[Fecha de Documento]]+15</f>
        <v>45420</v>
      </c>
    </row>
    <row r="202" spans="1:12" s="18" customFormat="1" ht="110.25" x14ac:dyDescent="0.25">
      <c r="A202" s="14" t="s">
        <v>235</v>
      </c>
      <c r="B202" s="14" t="s">
        <v>74</v>
      </c>
      <c r="C202" s="15" t="s">
        <v>358</v>
      </c>
      <c r="D202" s="14" t="s">
        <v>501</v>
      </c>
      <c r="E202" s="15" t="s">
        <v>269</v>
      </c>
      <c r="F202" s="16" t="s">
        <v>347</v>
      </c>
      <c r="G202" s="14" t="s">
        <v>739</v>
      </c>
      <c r="H202" s="19">
        <v>92738.96</v>
      </c>
      <c r="I202" s="19">
        <v>92738.96</v>
      </c>
      <c r="J202" s="47" t="s">
        <v>771</v>
      </c>
      <c r="K202" s="17" t="s">
        <v>772</v>
      </c>
      <c r="L202" s="15">
        <f>+Tabla2[[#This Row],[Fecha de Documento]]+15</f>
        <v>45415</v>
      </c>
    </row>
    <row r="203" spans="1:12" s="18" customFormat="1" ht="126" x14ac:dyDescent="0.25">
      <c r="A203" s="14" t="s">
        <v>236</v>
      </c>
      <c r="B203" s="14" t="s">
        <v>74</v>
      </c>
      <c r="C203" s="15" t="s">
        <v>359</v>
      </c>
      <c r="D203" s="14" t="s">
        <v>502</v>
      </c>
      <c r="E203" s="15" t="s">
        <v>269</v>
      </c>
      <c r="F203" s="16" t="s">
        <v>347</v>
      </c>
      <c r="G203" s="14" t="s">
        <v>740</v>
      </c>
      <c r="H203" s="19">
        <v>8530.1</v>
      </c>
      <c r="I203" s="19">
        <v>8530.1</v>
      </c>
      <c r="J203" s="47" t="s">
        <v>771</v>
      </c>
      <c r="K203" s="17" t="s">
        <v>772</v>
      </c>
      <c r="L203" s="15">
        <f>+Tabla2[[#This Row],[Fecha de Documento]]+15</f>
        <v>45416</v>
      </c>
    </row>
    <row r="204" spans="1:12" s="18" customFormat="1" ht="110.25" x14ac:dyDescent="0.25">
      <c r="A204" s="14" t="s">
        <v>237</v>
      </c>
      <c r="B204" s="14" t="s">
        <v>74</v>
      </c>
      <c r="C204" s="15" t="s">
        <v>358</v>
      </c>
      <c r="D204" s="14" t="s">
        <v>503</v>
      </c>
      <c r="E204" s="15" t="s">
        <v>269</v>
      </c>
      <c r="F204" s="16" t="s">
        <v>347</v>
      </c>
      <c r="G204" s="14" t="s">
        <v>741</v>
      </c>
      <c r="H204" s="19">
        <v>26161.5</v>
      </c>
      <c r="I204" s="19">
        <v>26161.5</v>
      </c>
      <c r="J204" s="47" t="s">
        <v>771</v>
      </c>
      <c r="K204" s="17" t="s">
        <v>772</v>
      </c>
      <c r="L204" s="15">
        <f>+Tabla2[[#This Row],[Fecha de Documento]]+15</f>
        <v>45415</v>
      </c>
    </row>
    <row r="205" spans="1:12" s="18" customFormat="1" ht="110.25" x14ac:dyDescent="0.25">
      <c r="A205" s="14" t="s">
        <v>238</v>
      </c>
      <c r="B205" s="14" t="s">
        <v>74</v>
      </c>
      <c r="C205" s="15" t="s">
        <v>365</v>
      </c>
      <c r="D205" s="14" t="s">
        <v>504</v>
      </c>
      <c r="E205" s="15" t="s">
        <v>269</v>
      </c>
      <c r="F205" s="16" t="s">
        <v>347</v>
      </c>
      <c r="G205" s="14" t="s">
        <v>742</v>
      </c>
      <c r="H205" s="19">
        <v>29021</v>
      </c>
      <c r="I205" s="19">
        <v>29021</v>
      </c>
      <c r="J205" s="47" t="s">
        <v>771</v>
      </c>
      <c r="K205" s="17" t="s">
        <v>772</v>
      </c>
      <c r="L205" s="15">
        <f>+Tabla2[[#This Row],[Fecha de Documento]]+15</f>
        <v>45419</v>
      </c>
    </row>
    <row r="206" spans="1:12" s="18" customFormat="1" ht="110.25" x14ac:dyDescent="0.25">
      <c r="A206" s="14" t="s">
        <v>239</v>
      </c>
      <c r="B206" s="14" t="s">
        <v>74</v>
      </c>
      <c r="C206" s="15" t="s">
        <v>365</v>
      </c>
      <c r="D206" s="14" t="s">
        <v>505</v>
      </c>
      <c r="E206" s="15" t="s">
        <v>579</v>
      </c>
      <c r="F206" s="16" t="s">
        <v>347</v>
      </c>
      <c r="G206" s="14" t="s">
        <v>743</v>
      </c>
      <c r="H206" s="19">
        <v>56052.36</v>
      </c>
      <c r="I206" s="19">
        <v>56052.36</v>
      </c>
      <c r="J206" s="47" t="s">
        <v>771</v>
      </c>
      <c r="K206" s="17" t="s">
        <v>772</v>
      </c>
      <c r="L206" s="15">
        <f>+Tabla2[[#This Row],[Fecha de Documento]]+15</f>
        <v>45419</v>
      </c>
    </row>
    <row r="207" spans="1:12" s="18" customFormat="1" ht="110.25" x14ac:dyDescent="0.25">
      <c r="A207" s="14" t="s">
        <v>240</v>
      </c>
      <c r="B207" s="14" t="s">
        <v>74</v>
      </c>
      <c r="C207" s="15" t="s">
        <v>368</v>
      </c>
      <c r="D207" s="14" t="s">
        <v>506</v>
      </c>
      <c r="E207" s="15" t="s">
        <v>309</v>
      </c>
      <c r="F207" s="16" t="s">
        <v>347</v>
      </c>
      <c r="G207" s="14" t="s">
        <v>744</v>
      </c>
      <c r="H207" s="19">
        <v>6420</v>
      </c>
      <c r="I207" s="19">
        <v>6420</v>
      </c>
      <c r="J207" s="47" t="s">
        <v>771</v>
      </c>
      <c r="K207" s="17" t="s">
        <v>772</v>
      </c>
      <c r="L207" s="15">
        <f>+Tabla2[[#This Row],[Fecha de Documento]]+15</f>
        <v>45399</v>
      </c>
    </row>
    <row r="208" spans="1:12" s="18" customFormat="1" ht="110.25" x14ac:dyDescent="0.25">
      <c r="A208" s="14" t="s">
        <v>241</v>
      </c>
      <c r="B208" s="14" t="s">
        <v>74</v>
      </c>
      <c r="C208" s="15" t="s">
        <v>368</v>
      </c>
      <c r="D208" s="14" t="s">
        <v>506</v>
      </c>
      <c r="E208" s="15" t="s">
        <v>288</v>
      </c>
      <c r="F208" s="16" t="s">
        <v>347</v>
      </c>
      <c r="G208" s="14" t="s">
        <v>744</v>
      </c>
      <c r="H208" s="19">
        <v>7905</v>
      </c>
      <c r="I208" s="19">
        <v>7905</v>
      </c>
      <c r="J208" s="47" t="s">
        <v>771</v>
      </c>
      <c r="K208" s="17" t="s">
        <v>772</v>
      </c>
      <c r="L208" s="15">
        <f>+Tabla2[[#This Row],[Fecha de Documento]]+15</f>
        <v>45399</v>
      </c>
    </row>
    <row r="209" spans="1:12" s="18" customFormat="1" ht="110.25" x14ac:dyDescent="0.25">
      <c r="A209" s="14" t="s">
        <v>242</v>
      </c>
      <c r="B209" s="14" t="s">
        <v>74</v>
      </c>
      <c r="C209" s="15" t="s">
        <v>368</v>
      </c>
      <c r="D209" s="14" t="s">
        <v>506</v>
      </c>
      <c r="E209" s="15" t="s">
        <v>81</v>
      </c>
      <c r="F209" s="16" t="s">
        <v>347</v>
      </c>
      <c r="G209" s="14" t="s">
        <v>744</v>
      </c>
      <c r="H209" s="19">
        <v>4270</v>
      </c>
      <c r="I209" s="19">
        <v>4270</v>
      </c>
      <c r="J209" s="47" t="s">
        <v>771</v>
      </c>
      <c r="K209" s="17" t="s">
        <v>772</v>
      </c>
      <c r="L209" s="15">
        <f>+Tabla2[[#This Row],[Fecha de Documento]]+15</f>
        <v>45399</v>
      </c>
    </row>
    <row r="210" spans="1:12" s="18" customFormat="1" ht="126" x14ac:dyDescent="0.25">
      <c r="A210" s="14" t="s">
        <v>243</v>
      </c>
      <c r="B210" s="14" t="s">
        <v>74</v>
      </c>
      <c r="C210" s="15" t="s">
        <v>360</v>
      </c>
      <c r="D210" s="14" t="s">
        <v>507</v>
      </c>
      <c r="E210" s="15" t="s">
        <v>309</v>
      </c>
      <c r="F210" s="16" t="s">
        <v>347</v>
      </c>
      <c r="G210" s="14" t="s">
        <v>745</v>
      </c>
      <c r="H210" s="19">
        <v>65580.039999999994</v>
      </c>
      <c r="I210" s="19">
        <v>65580.039999999994</v>
      </c>
      <c r="J210" s="47" t="s">
        <v>771</v>
      </c>
      <c r="K210" s="17" t="s">
        <v>772</v>
      </c>
      <c r="L210" s="15">
        <f>+Tabla2[[#This Row],[Fecha de Documento]]+15</f>
        <v>45408</v>
      </c>
    </row>
    <row r="211" spans="1:12" s="18" customFormat="1" ht="126" x14ac:dyDescent="0.25">
      <c r="A211" s="14" t="s">
        <v>244</v>
      </c>
      <c r="B211" s="14" t="s">
        <v>74</v>
      </c>
      <c r="C211" s="15" t="s">
        <v>360</v>
      </c>
      <c r="D211" s="14" t="s">
        <v>507</v>
      </c>
      <c r="E211" s="15" t="s">
        <v>288</v>
      </c>
      <c r="F211" s="16" t="s">
        <v>347</v>
      </c>
      <c r="G211" s="14" t="s">
        <v>745</v>
      </c>
      <c r="H211" s="19">
        <v>142183.70000000001</v>
      </c>
      <c r="I211" s="19">
        <v>142183.70000000001</v>
      </c>
      <c r="J211" s="47" t="s">
        <v>771</v>
      </c>
      <c r="K211" s="17" t="s">
        <v>772</v>
      </c>
      <c r="L211" s="15">
        <f>+Tabla2[[#This Row],[Fecha de Documento]]+15</f>
        <v>45408</v>
      </c>
    </row>
    <row r="212" spans="1:12" s="18" customFormat="1" ht="126" x14ac:dyDescent="0.25">
      <c r="A212" s="14" t="s">
        <v>245</v>
      </c>
      <c r="B212" s="14" t="s">
        <v>74</v>
      </c>
      <c r="C212" s="15" t="s">
        <v>360</v>
      </c>
      <c r="D212" s="14" t="s">
        <v>507</v>
      </c>
      <c r="E212" s="15" t="s">
        <v>81</v>
      </c>
      <c r="F212" s="16" t="s">
        <v>347</v>
      </c>
      <c r="G212" s="14" t="s">
        <v>745</v>
      </c>
      <c r="H212" s="19">
        <v>36729.94</v>
      </c>
      <c r="I212" s="19">
        <v>36729.94</v>
      </c>
      <c r="J212" s="47" t="s">
        <v>771</v>
      </c>
      <c r="K212" s="17" t="s">
        <v>772</v>
      </c>
      <c r="L212" s="15">
        <f>+Tabla2[[#This Row],[Fecha de Documento]]+15</f>
        <v>45408</v>
      </c>
    </row>
    <row r="213" spans="1:12" s="18" customFormat="1" ht="126" x14ac:dyDescent="0.25">
      <c r="A213" s="14" t="s">
        <v>246</v>
      </c>
      <c r="B213" s="14" t="s">
        <v>74</v>
      </c>
      <c r="C213" s="15" t="s">
        <v>360</v>
      </c>
      <c r="D213" s="14" t="s">
        <v>507</v>
      </c>
      <c r="E213" s="15" t="s">
        <v>86</v>
      </c>
      <c r="F213" s="16" t="s">
        <v>347</v>
      </c>
      <c r="G213" s="14" t="s">
        <v>745</v>
      </c>
      <c r="H213" s="19">
        <v>71445.570000000007</v>
      </c>
      <c r="I213" s="19">
        <v>71445.570000000007</v>
      </c>
      <c r="J213" s="47" t="s">
        <v>771</v>
      </c>
      <c r="K213" s="17" t="s">
        <v>772</v>
      </c>
      <c r="L213" s="15">
        <f>+Tabla2[[#This Row],[Fecha de Documento]]+15</f>
        <v>45408</v>
      </c>
    </row>
    <row r="214" spans="1:12" s="18" customFormat="1" ht="141.75" x14ac:dyDescent="0.25">
      <c r="A214" s="14" t="s">
        <v>247</v>
      </c>
      <c r="B214" s="14" t="s">
        <v>74</v>
      </c>
      <c r="C214" s="15" t="s">
        <v>370</v>
      </c>
      <c r="D214" s="14" t="s">
        <v>508</v>
      </c>
      <c r="E214" s="15" t="s">
        <v>300</v>
      </c>
      <c r="F214" s="16" t="s">
        <v>347</v>
      </c>
      <c r="G214" s="14" t="s">
        <v>746</v>
      </c>
      <c r="H214" s="19">
        <v>101598</v>
      </c>
      <c r="I214" s="19">
        <v>101598</v>
      </c>
      <c r="J214" s="47" t="s">
        <v>771</v>
      </c>
      <c r="K214" s="17" t="s">
        <v>772</v>
      </c>
      <c r="L214" s="15">
        <f>+Tabla2[[#This Row],[Fecha de Documento]]+15</f>
        <v>45398</v>
      </c>
    </row>
    <row r="215" spans="1:12" s="18" customFormat="1" ht="110.25" x14ac:dyDescent="0.25">
      <c r="A215" s="14" t="s">
        <v>248</v>
      </c>
      <c r="B215" s="14" t="s">
        <v>74</v>
      </c>
      <c r="C215" s="15" t="s">
        <v>369</v>
      </c>
      <c r="D215" s="14" t="s">
        <v>509</v>
      </c>
      <c r="E215" s="15" t="s">
        <v>367</v>
      </c>
      <c r="F215" s="16" t="s">
        <v>347</v>
      </c>
      <c r="G215" s="14" t="s">
        <v>747</v>
      </c>
      <c r="H215" s="19">
        <v>85625.82</v>
      </c>
      <c r="I215" s="19">
        <v>85625.82</v>
      </c>
      <c r="J215" s="47" t="s">
        <v>771</v>
      </c>
      <c r="K215" s="17" t="s">
        <v>772</v>
      </c>
      <c r="L215" s="15">
        <f>+Tabla2[[#This Row],[Fecha de Documento]]+15</f>
        <v>45413</v>
      </c>
    </row>
    <row r="216" spans="1:12" s="18" customFormat="1" ht="126" x14ac:dyDescent="0.25">
      <c r="A216" s="14" t="s">
        <v>67</v>
      </c>
      <c r="B216" s="14" t="s">
        <v>74</v>
      </c>
      <c r="C216" s="15" t="s">
        <v>367</v>
      </c>
      <c r="D216" s="14" t="s">
        <v>510</v>
      </c>
      <c r="E216" s="15" t="s">
        <v>545</v>
      </c>
      <c r="F216" s="16" t="s">
        <v>348</v>
      </c>
      <c r="G216" s="14" t="s">
        <v>748</v>
      </c>
      <c r="H216" s="19">
        <v>9333.4</v>
      </c>
      <c r="I216" s="19">
        <v>9333.4</v>
      </c>
      <c r="J216" s="47" t="s">
        <v>771</v>
      </c>
      <c r="K216" s="17" t="s">
        <v>772</v>
      </c>
      <c r="L216" s="15">
        <f>+Tabla2[[#This Row],[Fecha de Documento]]+15</f>
        <v>45400</v>
      </c>
    </row>
    <row r="217" spans="1:12" s="18" customFormat="1" ht="141.75" x14ac:dyDescent="0.25">
      <c r="A217" s="14" t="s">
        <v>249</v>
      </c>
      <c r="B217" s="14" t="s">
        <v>74</v>
      </c>
      <c r="C217" s="15" t="s">
        <v>374</v>
      </c>
      <c r="D217" s="14" t="s">
        <v>511</v>
      </c>
      <c r="E217" s="15" t="s">
        <v>362</v>
      </c>
      <c r="F217" s="16" t="s">
        <v>348</v>
      </c>
      <c r="G217" s="14" t="s">
        <v>749</v>
      </c>
      <c r="H217" s="19">
        <v>9333.4</v>
      </c>
      <c r="I217" s="19">
        <v>9333.4</v>
      </c>
      <c r="J217" s="47" t="s">
        <v>771</v>
      </c>
      <c r="K217" s="17" t="s">
        <v>772</v>
      </c>
      <c r="L217" s="15">
        <f>+Tabla2[[#This Row],[Fecha de Documento]]+15</f>
        <v>45427</v>
      </c>
    </row>
    <row r="218" spans="1:12" s="18" customFormat="1" ht="126" x14ac:dyDescent="0.25">
      <c r="A218" s="14" t="s">
        <v>250</v>
      </c>
      <c r="B218" s="14" t="s">
        <v>74</v>
      </c>
      <c r="C218" s="15" t="s">
        <v>358</v>
      </c>
      <c r="D218" s="14" t="s">
        <v>512</v>
      </c>
      <c r="E218" s="15" t="s">
        <v>572</v>
      </c>
      <c r="F218" s="16" t="s">
        <v>614</v>
      </c>
      <c r="G218" s="14" t="s">
        <v>750</v>
      </c>
      <c r="H218" s="19">
        <v>47835.15</v>
      </c>
      <c r="I218" s="19">
        <v>47835.15</v>
      </c>
      <c r="J218" s="47" t="s">
        <v>771</v>
      </c>
      <c r="K218" s="17" t="s">
        <v>772</v>
      </c>
      <c r="L218" s="15">
        <f>+Tabla2[[#This Row],[Fecha de Documento]]+15</f>
        <v>45415</v>
      </c>
    </row>
    <row r="219" spans="1:12" s="18" customFormat="1" ht="110.25" x14ac:dyDescent="0.25">
      <c r="A219" s="14" t="s">
        <v>251</v>
      </c>
      <c r="B219" s="14" t="s">
        <v>74</v>
      </c>
      <c r="C219" s="15" t="s">
        <v>362</v>
      </c>
      <c r="D219" s="14" t="s">
        <v>513</v>
      </c>
      <c r="E219" s="15" t="s">
        <v>86</v>
      </c>
      <c r="F219" s="16" t="s">
        <v>349</v>
      </c>
      <c r="G219" s="14" t="s">
        <v>751</v>
      </c>
      <c r="H219" s="19">
        <v>92055</v>
      </c>
      <c r="I219" s="19">
        <v>92055</v>
      </c>
      <c r="J219" s="47" t="s">
        <v>771</v>
      </c>
      <c r="K219" s="17" t="s">
        <v>772</v>
      </c>
      <c r="L219" s="15">
        <f>+Tabla2[[#This Row],[Fecha de Documento]]+15</f>
        <v>45409</v>
      </c>
    </row>
    <row r="220" spans="1:12" s="18" customFormat="1" ht="126" x14ac:dyDescent="0.25">
      <c r="A220" s="14" t="s">
        <v>252</v>
      </c>
      <c r="B220" s="14" t="s">
        <v>74</v>
      </c>
      <c r="C220" s="15" t="s">
        <v>364</v>
      </c>
      <c r="D220" s="14" t="s">
        <v>514</v>
      </c>
      <c r="E220" s="15" t="s">
        <v>296</v>
      </c>
      <c r="F220" s="16" t="s">
        <v>615</v>
      </c>
      <c r="G220" s="14" t="s">
        <v>752</v>
      </c>
      <c r="H220" s="19">
        <v>34216.5</v>
      </c>
      <c r="I220" s="19">
        <v>34216.5</v>
      </c>
      <c r="J220" s="47" t="s">
        <v>771</v>
      </c>
      <c r="K220" s="17" t="s">
        <v>772</v>
      </c>
      <c r="L220" s="15">
        <f>+Tabla2[[#This Row],[Fecha de Documento]]+15</f>
        <v>45405</v>
      </c>
    </row>
    <row r="221" spans="1:12" s="18" customFormat="1" ht="78.75" x14ac:dyDescent="0.25">
      <c r="A221" s="14" t="s">
        <v>253</v>
      </c>
      <c r="B221" s="14" t="s">
        <v>74</v>
      </c>
      <c r="C221" s="15" t="s">
        <v>359</v>
      </c>
      <c r="D221" s="14" t="s">
        <v>515</v>
      </c>
      <c r="E221" s="15" t="s">
        <v>311</v>
      </c>
      <c r="F221" s="16" t="s">
        <v>615</v>
      </c>
      <c r="G221" s="14" t="s">
        <v>753</v>
      </c>
      <c r="H221" s="19">
        <v>591593</v>
      </c>
      <c r="I221" s="19">
        <v>591593</v>
      </c>
      <c r="J221" s="47" t="s">
        <v>771</v>
      </c>
      <c r="K221" s="17" t="s">
        <v>772</v>
      </c>
      <c r="L221" s="15">
        <f>+Tabla2[[#This Row],[Fecha de Documento]]+15</f>
        <v>45416</v>
      </c>
    </row>
    <row r="222" spans="1:12" s="18" customFormat="1" ht="110.25" x14ac:dyDescent="0.25">
      <c r="A222" s="14" t="s">
        <v>254</v>
      </c>
      <c r="B222" s="14" t="s">
        <v>74</v>
      </c>
      <c r="C222" s="15" t="s">
        <v>370</v>
      </c>
      <c r="D222" s="14" t="s">
        <v>516</v>
      </c>
      <c r="E222" s="15" t="s">
        <v>273</v>
      </c>
      <c r="F222" s="16" t="s">
        <v>350</v>
      </c>
      <c r="G222" s="14" t="s">
        <v>754</v>
      </c>
      <c r="H222" s="19">
        <v>248561.3</v>
      </c>
      <c r="I222" s="19">
        <v>248561.3</v>
      </c>
      <c r="J222" s="47" t="s">
        <v>771</v>
      </c>
      <c r="K222" s="17" t="s">
        <v>772</v>
      </c>
      <c r="L222" s="15">
        <f>+Tabla2[[#This Row],[Fecha de Documento]]+15</f>
        <v>45398</v>
      </c>
    </row>
    <row r="223" spans="1:12" s="18" customFormat="1" ht="126" x14ac:dyDescent="0.25">
      <c r="A223" s="14" t="s">
        <v>68</v>
      </c>
      <c r="B223" s="14" t="s">
        <v>74</v>
      </c>
      <c r="C223" s="15" t="s">
        <v>359</v>
      </c>
      <c r="D223" s="14" t="s">
        <v>517</v>
      </c>
      <c r="E223" s="15" t="s">
        <v>291</v>
      </c>
      <c r="F223" s="16" t="s">
        <v>351</v>
      </c>
      <c r="G223" s="14" t="s">
        <v>755</v>
      </c>
      <c r="H223" s="19">
        <v>104190.22</v>
      </c>
      <c r="I223" s="19">
        <v>104190.22</v>
      </c>
      <c r="J223" s="47" t="s">
        <v>771</v>
      </c>
      <c r="K223" s="17" t="s">
        <v>772</v>
      </c>
      <c r="L223" s="15">
        <f>+Tabla2[[#This Row],[Fecha de Documento]]+15</f>
        <v>45416</v>
      </c>
    </row>
    <row r="224" spans="1:12" s="18" customFormat="1" ht="110.25" x14ac:dyDescent="0.25">
      <c r="A224" s="14" t="s">
        <v>255</v>
      </c>
      <c r="B224" s="14" t="s">
        <v>74</v>
      </c>
      <c r="C224" s="15" t="s">
        <v>378</v>
      </c>
      <c r="D224" s="14" t="s">
        <v>518</v>
      </c>
      <c r="E224" s="15" t="s">
        <v>583</v>
      </c>
      <c r="F224" s="16" t="s">
        <v>352</v>
      </c>
      <c r="G224" s="14" t="s">
        <v>756</v>
      </c>
      <c r="H224" s="19">
        <v>178279.1</v>
      </c>
      <c r="I224" s="19">
        <v>178279.1</v>
      </c>
      <c r="J224" s="47" t="s">
        <v>771</v>
      </c>
      <c r="K224" s="17" t="s">
        <v>772</v>
      </c>
      <c r="L224" s="15">
        <f>+Tabla2[[#This Row],[Fecha de Documento]]+15</f>
        <v>45421</v>
      </c>
    </row>
    <row r="225" spans="1:22" s="18" customFormat="1" ht="126" x14ac:dyDescent="0.25">
      <c r="A225" s="14" t="s">
        <v>256</v>
      </c>
      <c r="B225" s="14" t="s">
        <v>74</v>
      </c>
      <c r="C225" s="15" t="s">
        <v>365</v>
      </c>
      <c r="D225" s="14" t="s">
        <v>519</v>
      </c>
      <c r="E225" s="15" t="s">
        <v>583</v>
      </c>
      <c r="F225" s="16" t="s">
        <v>352</v>
      </c>
      <c r="G225" s="14" t="s">
        <v>757</v>
      </c>
      <c r="H225" s="19">
        <v>37425</v>
      </c>
      <c r="I225" s="19">
        <v>37425</v>
      </c>
      <c r="J225" s="47" t="s">
        <v>771</v>
      </c>
      <c r="K225" s="17" t="s">
        <v>772</v>
      </c>
      <c r="L225" s="15">
        <f>+Tabla2[[#This Row],[Fecha de Documento]]+15</f>
        <v>45419</v>
      </c>
    </row>
    <row r="226" spans="1:22" s="18" customFormat="1" ht="110.25" x14ac:dyDescent="0.25">
      <c r="A226" s="14" t="s">
        <v>257</v>
      </c>
      <c r="B226" s="14" t="s">
        <v>74</v>
      </c>
      <c r="C226" s="15" t="s">
        <v>371</v>
      </c>
      <c r="D226" s="14" t="s">
        <v>520</v>
      </c>
      <c r="E226" s="15" t="s">
        <v>367</v>
      </c>
      <c r="F226" s="16" t="s">
        <v>352</v>
      </c>
      <c r="G226" s="14" t="s">
        <v>758</v>
      </c>
      <c r="H226" s="19">
        <v>77120.179999999993</v>
      </c>
      <c r="I226" s="19">
        <v>77120.179999999993</v>
      </c>
      <c r="J226" s="47" t="s">
        <v>771</v>
      </c>
      <c r="K226" s="17" t="s">
        <v>772</v>
      </c>
      <c r="L226" s="15">
        <f>+Tabla2[[#This Row],[Fecha de Documento]]+15</f>
        <v>45423</v>
      </c>
    </row>
    <row r="227" spans="1:22" s="18" customFormat="1" ht="94.5" x14ac:dyDescent="0.25">
      <c r="A227" s="14" t="s">
        <v>69</v>
      </c>
      <c r="B227" s="14" t="s">
        <v>74</v>
      </c>
      <c r="C227" s="15" t="s">
        <v>366</v>
      </c>
      <c r="D227" s="14" t="s">
        <v>521</v>
      </c>
      <c r="E227" s="15" t="s">
        <v>274</v>
      </c>
      <c r="F227" s="16" t="s">
        <v>352</v>
      </c>
      <c r="G227" s="14" t="s">
        <v>759</v>
      </c>
      <c r="H227" s="19">
        <v>153177.15</v>
      </c>
      <c r="I227" s="19">
        <v>153177.15</v>
      </c>
      <c r="J227" s="47" t="s">
        <v>771</v>
      </c>
      <c r="K227" s="17" t="s">
        <v>772</v>
      </c>
      <c r="L227" s="15">
        <f>+Tabla2[[#This Row],[Fecha de Documento]]+15</f>
        <v>45402</v>
      </c>
    </row>
    <row r="228" spans="1:22" s="18" customFormat="1" ht="94.5" x14ac:dyDescent="0.25">
      <c r="A228" s="14" t="s">
        <v>258</v>
      </c>
      <c r="B228" s="14" t="s">
        <v>74</v>
      </c>
      <c r="C228" s="15" t="s">
        <v>366</v>
      </c>
      <c r="D228" s="14" t="s">
        <v>521</v>
      </c>
      <c r="E228" s="15" t="s">
        <v>583</v>
      </c>
      <c r="F228" s="16" t="s">
        <v>352</v>
      </c>
      <c r="G228" s="14" t="s">
        <v>759</v>
      </c>
      <c r="H228" s="19">
        <v>71136.570000000007</v>
      </c>
      <c r="I228" s="19">
        <v>71136.570000000007</v>
      </c>
      <c r="J228" s="47" t="s">
        <v>771</v>
      </c>
      <c r="K228" s="17" t="s">
        <v>772</v>
      </c>
      <c r="L228" s="15">
        <f>+Tabla2[[#This Row],[Fecha de Documento]]+15</f>
        <v>45402</v>
      </c>
    </row>
    <row r="229" spans="1:22" s="18" customFormat="1" ht="110.25" x14ac:dyDescent="0.25">
      <c r="A229" s="14" t="s">
        <v>70</v>
      </c>
      <c r="B229" s="14" t="s">
        <v>74</v>
      </c>
      <c r="C229" s="15" t="s">
        <v>377</v>
      </c>
      <c r="D229" s="14" t="s">
        <v>522</v>
      </c>
      <c r="E229" s="15" t="s">
        <v>538</v>
      </c>
      <c r="F229" s="16" t="s">
        <v>352</v>
      </c>
      <c r="G229" s="14" t="s">
        <v>760</v>
      </c>
      <c r="H229" s="19">
        <v>21418.32</v>
      </c>
      <c r="I229" s="19">
        <v>21418.32</v>
      </c>
      <c r="J229" s="47" t="s">
        <v>771</v>
      </c>
      <c r="K229" s="17" t="s">
        <v>772</v>
      </c>
      <c r="L229" s="15">
        <f>+Tabla2[[#This Row],[Fecha de Documento]]+15</f>
        <v>45420</v>
      </c>
    </row>
    <row r="230" spans="1:22" s="18" customFormat="1" ht="94.5" x14ac:dyDescent="0.25">
      <c r="A230" s="14" t="s">
        <v>259</v>
      </c>
      <c r="B230" s="14" t="s">
        <v>74</v>
      </c>
      <c r="C230" s="15" t="s">
        <v>370</v>
      </c>
      <c r="D230" s="14" t="s">
        <v>523</v>
      </c>
      <c r="E230" s="15" t="s">
        <v>285</v>
      </c>
      <c r="F230" s="16" t="s">
        <v>352</v>
      </c>
      <c r="G230" s="14" t="s">
        <v>761</v>
      </c>
      <c r="H230" s="19">
        <v>3084.16</v>
      </c>
      <c r="I230" s="19">
        <v>3084.16</v>
      </c>
      <c r="J230" s="47" t="s">
        <v>771</v>
      </c>
      <c r="K230" s="17" t="s">
        <v>772</v>
      </c>
      <c r="L230" s="15">
        <f>+Tabla2[[#This Row],[Fecha de Documento]]+15</f>
        <v>45398</v>
      </c>
    </row>
    <row r="231" spans="1:22" s="18" customFormat="1" ht="110.25" x14ac:dyDescent="0.25">
      <c r="A231" s="14" t="s">
        <v>71</v>
      </c>
      <c r="B231" s="14" t="s">
        <v>74</v>
      </c>
      <c r="C231" s="15" t="s">
        <v>365</v>
      </c>
      <c r="D231" s="14" t="s">
        <v>524</v>
      </c>
      <c r="E231" s="15" t="s">
        <v>542</v>
      </c>
      <c r="F231" s="16" t="s">
        <v>352</v>
      </c>
      <c r="G231" s="14" t="s">
        <v>762</v>
      </c>
      <c r="H231" s="19">
        <v>5000</v>
      </c>
      <c r="I231" s="19">
        <v>5000</v>
      </c>
      <c r="J231" s="47" t="s">
        <v>771</v>
      </c>
      <c r="K231" s="17" t="s">
        <v>772</v>
      </c>
      <c r="L231" s="15">
        <f>+Tabla2[[#This Row],[Fecha de Documento]]+15</f>
        <v>45419</v>
      </c>
    </row>
    <row r="232" spans="1:22" s="18" customFormat="1" ht="126" x14ac:dyDescent="0.25">
      <c r="A232" s="14" t="s">
        <v>260</v>
      </c>
      <c r="B232" s="14" t="s">
        <v>74</v>
      </c>
      <c r="C232" s="15" t="s">
        <v>362</v>
      </c>
      <c r="D232" s="14" t="s">
        <v>525</v>
      </c>
      <c r="E232" s="15" t="s">
        <v>366</v>
      </c>
      <c r="F232" s="16" t="s">
        <v>352</v>
      </c>
      <c r="G232" s="14" t="s">
        <v>763</v>
      </c>
      <c r="H232" s="19">
        <v>55274.45</v>
      </c>
      <c r="I232" s="19">
        <v>55274.45</v>
      </c>
      <c r="J232" s="47" t="s">
        <v>771</v>
      </c>
      <c r="K232" s="17" t="s">
        <v>772</v>
      </c>
      <c r="L232" s="15">
        <f>+Tabla2[[#This Row],[Fecha de Documento]]+15</f>
        <v>45409</v>
      </c>
    </row>
    <row r="233" spans="1:22" s="18" customFormat="1" ht="110.25" x14ac:dyDescent="0.25">
      <c r="A233" s="14" t="s">
        <v>72</v>
      </c>
      <c r="B233" s="14" t="s">
        <v>74</v>
      </c>
      <c r="C233" s="15" t="s">
        <v>374</v>
      </c>
      <c r="D233" s="14" t="s">
        <v>526</v>
      </c>
      <c r="E233" s="15" t="s">
        <v>281</v>
      </c>
      <c r="F233" s="16" t="s">
        <v>616</v>
      </c>
      <c r="G233" s="14" t="s">
        <v>764</v>
      </c>
      <c r="H233" s="19">
        <v>66146.080000000002</v>
      </c>
      <c r="I233" s="19">
        <v>66146.080000000002</v>
      </c>
      <c r="J233" s="47" t="s">
        <v>771</v>
      </c>
      <c r="K233" s="17" t="s">
        <v>772</v>
      </c>
      <c r="L233" s="15">
        <f>+Tabla2[[#This Row],[Fecha de Documento]]+15</f>
        <v>45427</v>
      </c>
    </row>
    <row r="234" spans="1:22" s="18" customFormat="1" ht="126" x14ac:dyDescent="0.25">
      <c r="A234" s="14" t="s">
        <v>261</v>
      </c>
      <c r="B234" s="14" t="s">
        <v>74</v>
      </c>
      <c r="C234" s="15" t="s">
        <v>372</v>
      </c>
      <c r="D234" s="14" t="s">
        <v>527</v>
      </c>
      <c r="E234" s="15" t="s">
        <v>571</v>
      </c>
      <c r="F234" s="16" t="s">
        <v>353</v>
      </c>
      <c r="G234" s="14" t="s">
        <v>765</v>
      </c>
      <c r="H234" s="19">
        <v>32745</v>
      </c>
      <c r="I234" s="19">
        <v>32745</v>
      </c>
      <c r="J234" s="47" t="s">
        <v>771</v>
      </c>
      <c r="K234" s="17" t="s">
        <v>772</v>
      </c>
      <c r="L234" s="15">
        <f>+Tabla2[[#This Row],[Fecha de Documento]]+15</f>
        <v>45412</v>
      </c>
    </row>
    <row r="235" spans="1:22" s="18" customFormat="1" ht="126" x14ac:dyDescent="0.25">
      <c r="A235" s="14" t="s">
        <v>262</v>
      </c>
      <c r="B235" s="14" t="s">
        <v>74</v>
      </c>
      <c r="C235" s="15" t="s">
        <v>363</v>
      </c>
      <c r="D235" s="14" t="s">
        <v>528</v>
      </c>
      <c r="E235" s="15" t="s">
        <v>87</v>
      </c>
      <c r="F235" s="16" t="s">
        <v>354</v>
      </c>
      <c r="G235" s="14" t="s">
        <v>766</v>
      </c>
      <c r="H235" s="19">
        <v>27428.400000000001</v>
      </c>
      <c r="I235" s="19">
        <v>27428.400000000001</v>
      </c>
      <c r="J235" s="47" t="s">
        <v>771</v>
      </c>
      <c r="K235" s="17" t="s">
        <v>772</v>
      </c>
      <c r="L235" s="15">
        <f>+Tabla2[[#This Row],[Fecha de Documento]]+15</f>
        <v>45422</v>
      </c>
    </row>
    <row r="236" spans="1:22" s="18" customFormat="1" ht="141.75" x14ac:dyDescent="0.25">
      <c r="A236" s="14" t="s">
        <v>263</v>
      </c>
      <c r="B236" s="14" t="s">
        <v>74</v>
      </c>
      <c r="C236" s="15" t="s">
        <v>367</v>
      </c>
      <c r="D236" s="14" t="s">
        <v>529</v>
      </c>
      <c r="E236" s="15" t="s">
        <v>293</v>
      </c>
      <c r="F236" s="16" t="s">
        <v>354</v>
      </c>
      <c r="G236" s="14" t="s">
        <v>767</v>
      </c>
      <c r="H236" s="19">
        <v>7236</v>
      </c>
      <c r="I236" s="19">
        <v>7236</v>
      </c>
      <c r="J236" s="47" t="s">
        <v>771</v>
      </c>
      <c r="K236" s="17" t="s">
        <v>772</v>
      </c>
      <c r="L236" s="15">
        <f>+Tabla2[[#This Row],[Fecha de Documento]]+15</f>
        <v>45400</v>
      </c>
    </row>
    <row r="237" spans="1:22" s="18" customFormat="1" ht="126" x14ac:dyDescent="0.25">
      <c r="A237" s="14" t="s">
        <v>264</v>
      </c>
      <c r="B237" s="14" t="s">
        <v>74</v>
      </c>
      <c r="C237" s="15" t="s">
        <v>369</v>
      </c>
      <c r="D237" s="14" t="s">
        <v>530</v>
      </c>
      <c r="E237" s="15" t="s">
        <v>538</v>
      </c>
      <c r="F237" s="16" t="s">
        <v>4</v>
      </c>
      <c r="G237" s="14" t="s">
        <v>768</v>
      </c>
      <c r="H237" s="19">
        <v>682201.8</v>
      </c>
      <c r="I237" s="19">
        <v>682201.8</v>
      </c>
      <c r="J237" s="47" t="s">
        <v>771</v>
      </c>
      <c r="K237" s="17" t="s">
        <v>772</v>
      </c>
      <c r="L237" s="15">
        <f>+Tabla2[[#This Row],[Fecha de Documento]]+15</f>
        <v>45413</v>
      </c>
    </row>
    <row r="238" spans="1:22" s="18" customFormat="1" ht="110.25" x14ac:dyDescent="0.25">
      <c r="A238" s="14" t="s">
        <v>265</v>
      </c>
      <c r="B238" s="14" t="s">
        <v>74</v>
      </c>
      <c r="C238" s="15" t="s">
        <v>371</v>
      </c>
      <c r="D238" s="14" t="s">
        <v>531</v>
      </c>
      <c r="E238" s="15" t="s">
        <v>370</v>
      </c>
      <c r="F238" s="16" t="s">
        <v>355</v>
      </c>
      <c r="G238" s="14" t="s">
        <v>769</v>
      </c>
      <c r="H238" s="19">
        <v>1245</v>
      </c>
      <c r="I238" s="19">
        <v>1245</v>
      </c>
      <c r="J238" s="47" t="s">
        <v>771</v>
      </c>
      <c r="K238" s="17" t="s">
        <v>772</v>
      </c>
      <c r="L238" s="15">
        <f>+Tabla2[[#This Row],[Fecha de Documento]]+15</f>
        <v>45423</v>
      </c>
    </row>
    <row r="239" spans="1:22" s="18" customFormat="1" ht="110.25" x14ac:dyDescent="0.25">
      <c r="A239" s="14" t="s">
        <v>266</v>
      </c>
      <c r="B239" s="14" t="s">
        <v>74</v>
      </c>
      <c r="C239" s="15" t="s">
        <v>371</v>
      </c>
      <c r="D239" s="14" t="s">
        <v>532</v>
      </c>
      <c r="E239" s="15" t="s">
        <v>270</v>
      </c>
      <c r="F239" s="16" t="s">
        <v>355</v>
      </c>
      <c r="G239" s="14" t="s">
        <v>770</v>
      </c>
      <c r="H239" s="19">
        <v>54900</v>
      </c>
      <c r="I239" s="19">
        <v>54900</v>
      </c>
      <c r="J239" s="47" t="s">
        <v>771</v>
      </c>
      <c r="K239" s="17" t="s">
        <v>772</v>
      </c>
      <c r="L239" s="15">
        <f>+Tabla2[[#This Row],[Fecha de Documento]]+15</f>
        <v>45423</v>
      </c>
    </row>
    <row r="240" spans="1:22" s="20" customFormat="1" ht="18.75" x14ac:dyDescent="0.25">
      <c r="A240" s="40" t="s">
        <v>78</v>
      </c>
      <c r="B240" s="39"/>
      <c r="C240" s="34"/>
      <c r="D240" s="35"/>
      <c r="E240" s="35"/>
      <c r="F240" s="36"/>
      <c r="G240" s="36"/>
      <c r="H240" s="37">
        <f>SUBTOTAL(109,H10:H239)</f>
        <v>103219914.25999995</v>
      </c>
      <c r="I240" s="37">
        <f>SUBTOTAL(109,I10:I239)</f>
        <v>103219914.25999995</v>
      </c>
      <c r="J240" s="48" t="s">
        <v>771</v>
      </c>
      <c r="K240" s="38"/>
      <c r="L240" s="41"/>
      <c r="V240" s="21"/>
    </row>
    <row r="241" spans="1:18" ht="15.75" x14ac:dyDescent="0.25">
      <c r="A241" s="29"/>
      <c r="B241" s="22"/>
      <c r="C241" s="30"/>
      <c r="D241" s="29"/>
      <c r="E241" s="30"/>
      <c r="F241" s="29"/>
      <c r="G241" s="29"/>
      <c r="H241" s="31"/>
      <c r="I241" s="32"/>
      <c r="J241" s="31"/>
      <c r="K241" s="25"/>
      <c r="L241" s="23"/>
      <c r="R241" s="27"/>
    </row>
    <row r="242" spans="1:18" ht="15.75" x14ac:dyDescent="0.25">
      <c r="A242" s="29"/>
      <c r="B242" s="22"/>
      <c r="C242" s="30"/>
      <c r="D242" s="29"/>
      <c r="E242" s="30"/>
      <c r="F242" s="29"/>
      <c r="G242" s="29"/>
      <c r="H242" s="31"/>
      <c r="I242" s="32"/>
      <c r="J242" s="31"/>
      <c r="K242" s="25"/>
      <c r="L242" s="23"/>
      <c r="R242" s="27"/>
    </row>
    <row r="243" spans="1:18" ht="15.75" x14ac:dyDescent="0.25">
      <c r="A243" s="29"/>
      <c r="B243" s="22"/>
      <c r="C243" s="30"/>
      <c r="D243" s="29"/>
      <c r="E243" s="30"/>
      <c r="F243" s="29"/>
      <c r="G243" s="29"/>
      <c r="H243" s="31"/>
      <c r="I243" s="32"/>
      <c r="J243" s="31"/>
      <c r="K243" s="25"/>
      <c r="L243" s="23"/>
      <c r="R243" s="27"/>
    </row>
    <row r="244" spans="1:18" ht="15.75" x14ac:dyDescent="0.25">
      <c r="A244" s="29"/>
      <c r="B244" s="22"/>
      <c r="C244" s="30"/>
      <c r="D244" s="29"/>
      <c r="E244" s="30"/>
      <c r="F244" s="29"/>
      <c r="G244" s="29"/>
      <c r="H244" s="31"/>
      <c r="I244" s="32"/>
      <c r="J244" s="31"/>
      <c r="K244" s="25"/>
      <c r="L244" s="23"/>
      <c r="R244" s="27"/>
    </row>
    <row r="245" spans="1:18" ht="15.75" x14ac:dyDescent="0.25">
      <c r="A245" s="22"/>
      <c r="B245" s="22"/>
      <c r="C245" s="23"/>
      <c r="D245" s="22"/>
      <c r="E245" s="23"/>
      <c r="F245"/>
      <c r="G245" s="22"/>
      <c r="H245" s="24"/>
      <c r="I245" s="25"/>
      <c r="J245" s="24"/>
      <c r="K245" s="25"/>
      <c r="L245" s="23"/>
    </row>
    <row r="246" spans="1:18" ht="15.75" x14ac:dyDescent="0.25">
      <c r="A246" s="22"/>
      <c r="B246" s="22"/>
      <c r="C246" s="23"/>
      <c r="D246" s="22"/>
      <c r="E246" s="26"/>
      <c r="F246" s="22"/>
      <c r="G246" s="22"/>
      <c r="H246" s="24"/>
      <c r="I246"/>
      <c r="J246" s="24"/>
      <c r="K246" s="25"/>
      <c r="L246" s="23"/>
    </row>
    <row r="247" spans="1:18" ht="15.75" x14ac:dyDescent="0.25">
      <c r="A247" s="29"/>
      <c r="B247" s="22"/>
      <c r="C247" s="30"/>
      <c r="D247" s="29"/>
      <c r="E247" s="30"/>
      <c r="F247" s="29"/>
      <c r="G247" s="29"/>
      <c r="H247" s="31"/>
      <c r="I247" s="32"/>
      <c r="J247" s="31"/>
      <c r="K247" s="25"/>
      <c r="L247" s="23"/>
      <c r="R247" s="27"/>
    </row>
    <row r="248" spans="1:18" ht="15.75" x14ac:dyDescent="0.25">
      <c r="A248" s="29"/>
      <c r="B248" s="22"/>
      <c r="C248" s="30"/>
      <c r="D248" s="29"/>
      <c r="E248" s="30"/>
      <c r="F248" s="29"/>
      <c r="G248" s="29"/>
      <c r="H248" s="31"/>
      <c r="I248" s="32"/>
      <c r="J248" s="31"/>
      <c r="K248" s="25"/>
      <c r="L248" s="23"/>
      <c r="R248" s="27"/>
    </row>
    <row r="249" spans="1:18" ht="15.75" x14ac:dyDescent="0.25">
      <c r="A249" s="29"/>
      <c r="B249" s="22"/>
      <c r="C249" s="30"/>
      <c r="D249" s="29"/>
      <c r="E249" s="30"/>
      <c r="F249" s="29"/>
      <c r="G249" s="29"/>
      <c r="H249" s="31"/>
      <c r="I249" s="32"/>
      <c r="J249" s="31"/>
      <c r="K249" s="25"/>
      <c r="L249" s="23"/>
      <c r="R249" s="27"/>
    </row>
    <row r="250" spans="1:18" ht="15.75" x14ac:dyDescent="0.25">
      <c r="A250" s="29"/>
      <c r="B250" s="22"/>
      <c r="C250" s="30"/>
      <c r="D250" s="29"/>
      <c r="E250" s="30"/>
      <c r="F250" s="42"/>
      <c r="G250" s="43" t="s">
        <v>18</v>
      </c>
      <c r="H250" s="44"/>
      <c r="I250" s="32"/>
      <c r="J250" s="31"/>
      <c r="K250" s="25"/>
      <c r="L250" s="23"/>
      <c r="R250" s="27"/>
    </row>
    <row r="251" spans="1:18" ht="15.75" x14ac:dyDescent="0.25">
      <c r="A251" s="29"/>
      <c r="B251" s="22"/>
      <c r="C251" s="30"/>
      <c r="D251" s="29"/>
      <c r="E251" s="30"/>
      <c r="F251" s="29"/>
      <c r="G251" s="45" t="s">
        <v>19</v>
      </c>
      <c r="H251" s="31"/>
      <c r="I251" s="32"/>
      <c r="J251" s="31"/>
      <c r="K251" s="25"/>
      <c r="L251" s="23"/>
      <c r="R251" s="27"/>
    </row>
    <row r="252" spans="1:18" ht="15.75" x14ac:dyDescent="0.25">
      <c r="A252" s="29"/>
      <c r="B252" s="22"/>
      <c r="C252" s="30"/>
      <c r="D252" s="29"/>
      <c r="E252" s="30"/>
      <c r="F252" s="29"/>
      <c r="G252" s="29"/>
      <c r="H252" s="31"/>
      <c r="I252" s="32"/>
      <c r="J252" s="31"/>
      <c r="K252" s="25"/>
      <c r="L252" s="23"/>
      <c r="R252" s="27"/>
    </row>
    <row r="253" spans="1:18" ht="15.75" x14ac:dyDescent="0.25">
      <c r="A253" s="29"/>
      <c r="B253" s="22"/>
      <c r="C253" s="30"/>
      <c r="D253" s="29"/>
      <c r="E253" s="30"/>
      <c r="F253" s="29"/>
      <c r="G253" s="29"/>
      <c r="H253" s="31"/>
      <c r="I253" s="32"/>
      <c r="J253" s="31"/>
      <c r="K253" s="25"/>
      <c r="L253" s="23"/>
      <c r="R253" s="27"/>
    </row>
    <row r="254" spans="1:18" ht="15.75" x14ac:dyDescent="0.25">
      <c r="A254" s="29"/>
      <c r="B254" s="22"/>
      <c r="C254" s="30"/>
      <c r="D254" s="29"/>
      <c r="E254" s="30"/>
      <c r="F254" s="29"/>
      <c r="G254" s="29"/>
      <c r="H254" s="31"/>
      <c r="I254" s="32"/>
      <c r="J254" s="31"/>
      <c r="K254" s="25"/>
      <c r="L254" s="23"/>
      <c r="R254" s="27"/>
    </row>
    <row r="255" spans="1:18" ht="15.75" x14ac:dyDescent="0.25">
      <c r="A255" s="29"/>
      <c r="B255" s="22"/>
      <c r="C255" s="30"/>
      <c r="D255" s="29"/>
      <c r="E255" s="30"/>
      <c r="F255" s="29"/>
      <c r="G255" s="29"/>
      <c r="H255" s="31"/>
      <c r="I255" s="32"/>
      <c r="J255" s="31"/>
      <c r="K255" s="25"/>
      <c r="L255" s="23"/>
      <c r="R255" s="27"/>
    </row>
    <row r="256" spans="1:18" ht="15.75" x14ac:dyDescent="0.25">
      <c r="A256" s="29"/>
      <c r="B256" s="22"/>
      <c r="C256" s="30"/>
      <c r="D256" s="29"/>
      <c r="E256" s="30"/>
      <c r="F256" s="29"/>
      <c r="G256" s="29"/>
      <c r="H256" s="31"/>
      <c r="I256" s="32"/>
      <c r="J256" s="31"/>
      <c r="K256" s="25"/>
      <c r="L256" s="23"/>
      <c r="R256" s="27"/>
    </row>
    <row r="257" spans="1:18" ht="15.75" x14ac:dyDescent="0.25">
      <c r="A257" s="29"/>
      <c r="B257" s="22"/>
      <c r="C257" s="30"/>
      <c r="D257" s="29"/>
      <c r="E257" s="30"/>
      <c r="F257" s="29"/>
      <c r="G257" s="29"/>
      <c r="H257" s="31"/>
      <c r="I257" s="32"/>
      <c r="J257" s="31"/>
      <c r="K257" s="25"/>
      <c r="L257" s="23"/>
      <c r="R257" s="27"/>
    </row>
    <row r="258" spans="1:18" ht="15.75" x14ac:dyDescent="0.25">
      <c r="A258" s="22"/>
      <c r="B258" s="22"/>
      <c r="C258" s="23"/>
      <c r="D258" s="22"/>
      <c r="E258" s="23"/>
      <c r="F258" s="22"/>
      <c r="G258" s="22"/>
      <c r="H258" s="22"/>
      <c r="I258" s="33"/>
      <c r="J258" s="22"/>
      <c r="K258" s="33"/>
      <c r="L258" s="23"/>
      <c r="R258" s="27"/>
    </row>
    <row r="259" spans="1:18" ht="15.75" x14ac:dyDescent="0.25">
      <c r="A259" s="22"/>
      <c r="B259" s="22"/>
      <c r="C259" s="23"/>
      <c r="D259" s="22"/>
      <c r="E259" s="23"/>
      <c r="F259" s="22"/>
      <c r="G259" s="22"/>
      <c r="H259" s="24"/>
      <c r="I259" s="25"/>
      <c r="J259" s="24"/>
      <c r="K259" s="25"/>
      <c r="L259" s="23"/>
      <c r="R259" s="27"/>
    </row>
    <row r="260" spans="1:18" x14ac:dyDescent="0.25">
      <c r="R260" s="27"/>
    </row>
  </sheetData>
  <mergeCells count="3">
    <mergeCell ref="A5:L5"/>
    <mergeCell ref="A6:L6"/>
    <mergeCell ref="A7:L7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41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Marbelys Carolina Baez De Oleo</cp:lastModifiedBy>
  <cp:lastPrinted>2024-05-14T19:22:18Z</cp:lastPrinted>
  <dcterms:created xsi:type="dcterms:W3CDTF">2023-01-18T19:10:56Z</dcterms:created>
  <dcterms:modified xsi:type="dcterms:W3CDTF">2024-05-14T19:22:29Z</dcterms:modified>
</cp:coreProperties>
</file>